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Keskus\Registreerimisosakond\Suletud\Stat\2018\"/>
    </mc:Choice>
  </mc:AlternateContent>
  <xr:revisionPtr revIDLastSave="0" documentId="13_ncr:1_{52818602-6EC3-4DE9-9CAB-96ACD63EBCE8}" xr6:coauthVersionLast="36" xr6:coauthVersionMax="36" xr10:uidLastSave="{00000000-0000-0000-0000-000000000000}"/>
  <bookViews>
    <workbookView xWindow="0" yWindow="0" windowWidth="23040" windowHeight="9060" activeTab="3" xr2:uid="{511A25E6-5B89-439F-A084-3DA6BAA6359A}"/>
  </bookViews>
  <sheets>
    <sheet name="Yldtabel-vanus" sheetId="1" r:id="rId1"/>
    <sheet name="Sõiduautod" sheetId="2" r:id="rId2"/>
    <sheet name="Veoautod" sheetId="3" r:id="rId3"/>
    <sheet name="Bussi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74" i="2" l="1"/>
  <c r="Q174" i="2"/>
  <c r="I174" i="2"/>
  <c r="E174" i="2"/>
  <c r="W174" i="2"/>
  <c r="S174" i="2"/>
  <c r="O174" i="2"/>
  <c r="K174" i="2"/>
  <c r="G174" i="2"/>
  <c r="C174" i="2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X101" i="3"/>
  <c r="X73" i="3"/>
  <c r="X100" i="3"/>
  <c r="X24" i="3"/>
  <c r="X12" i="3"/>
  <c r="X6" i="3"/>
  <c r="X37" i="3"/>
  <c r="X52" i="3"/>
  <c r="X47" i="3"/>
  <c r="X23" i="3"/>
  <c r="X13" i="3"/>
  <c r="X84" i="3"/>
  <c r="X93" i="3"/>
  <c r="X83" i="3"/>
  <c r="X86" i="3"/>
  <c r="X77" i="3"/>
  <c r="X58" i="3"/>
  <c r="X57" i="3"/>
  <c r="X76" i="3"/>
  <c r="X67" i="3"/>
  <c r="X19" i="3"/>
  <c r="X29" i="3"/>
  <c r="X35" i="3"/>
  <c r="X9" i="3"/>
  <c r="X49" i="3"/>
  <c r="X54" i="3"/>
  <c r="X85" i="3"/>
  <c r="X11" i="3"/>
  <c r="X69" i="3"/>
  <c r="X51" i="3"/>
  <c r="X99" i="3"/>
  <c r="X75" i="3"/>
  <c r="X48" i="3"/>
  <c r="X92" i="3"/>
  <c r="X74" i="3"/>
  <c r="X10" i="3"/>
  <c r="X15" i="3"/>
  <c r="X17" i="3"/>
  <c r="X33" i="3"/>
  <c r="X22" i="3"/>
  <c r="X7" i="3"/>
  <c r="X25" i="3"/>
  <c r="X27" i="3"/>
  <c r="X16" i="3"/>
  <c r="X55" i="3"/>
  <c r="X91" i="3"/>
  <c r="X46" i="3"/>
  <c r="X98" i="3"/>
  <c r="X64" i="3"/>
  <c r="X89" i="3"/>
  <c r="X39" i="3"/>
  <c r="X88" i="3"/>
  <c r="X56" i="3"/>
  <c r="X90" i="3"/>
  <c r="X32" i="3"/>
  <c r="X87" i="3"/>
  <c r="X36" i="3"/>
  <c r="X65" i="3"/>
  <c r="X60" i="3"/>
  <c r="X20" i="3"/>
  <c r="X26" i="3"/>
  <c r="X61" i="3"/>
  <c r="X97" i="3"/>
  <c r="X40" i="3"/>
  <c r="X34" i="3"/>
  <c r="X63" i="3"/>
  <c r="X80" i="3"/>
  <c r="X79" i="3"/>
  <c r="X62" i="3"/>
  <c r="X43" i="3"/>
  <c r="X96" i="3"/>
  <c r="X14" i="3"/>
  <c r="X71" i="3"/>
  <c r="X78" i="3"/>
  <c r="X5" i="3"/>
  <c r="X18" i="3"/>
  <c r="X68" i="3"/>
  <c r="X30" i="3"/>
  <c r="X82" i="3"/>
  <c r="X45" i="3"/>
  <c r="X81" i="3"/>
  <c r="X59" i="3"/>
  <c r="X21" i="3"/>
  <c r="X72" i="3"/>
  <c r="X70" i="3"/>
  <c r="X28" i="3"/>
  <c r="X50" i="3"/>
  <c r="X8" i="3"/>
  <c r="X53" i="3"/>
  <c r="X31" i="3"/>
  <c r="X95" i="3"/>
  <c r="X94" i="3"/>
  <c r="X42" i="3"/>
  <c r="X41" i="3"/>
  <c r="X38" i="3"/>
  <c r="X44" i="3"/>
  <c r="X66" i="3"/>
  <c r="V174" i="2"/>
  <c r="T174" i="2"/>
  <c r="R174" i="2"/>
  <c r="P174" i="2"/>
  <c r="N174" i="2"/>
  <c r="M174" i="2"/>
  <c r="L174" i="2"/>
  <c r="J174" i="2"/>
  <c r="H174" i="2"/>
  <c r="F174" i="2"/>
  <c r="D174" i="2"/>
  <c r="B174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174" i="2" s="1"/>
  <c r="X5" i="2"/>
  <c r="E30" i="1"/>
  <c r="D30" i="1"/>
  <c r="C30" i="1"/>
  <c r="B30" i="1"/>
  <c r="E29" i="1"/>
  <c r="D29" i="1"/>
  <c r="C29" i="1"/>
  <c r="B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30" i="1" s="1"/>
  <c r="F5" i="1"/>
  <c r="F29" i="1" s="1"/>
  <c r="X102" i="3" l="1"/>
</calcChain>
</file>

<file path=xl/sharedStrings.xml><?xml version="1.0" encoding="utf-8"?>
<sst xmlns="http://schemas.openxmlformats.org/spreadsheetml/2006/main" count="463" uniqueCount="309">
  <si>
    <t>Liiklusregistris arvel olevad sõidukid. NB! Sisaldab peatatud registrikandega sõidukeid.</t>
  </si>
  <si>
    <t>Seisuga: 31.12.2018</t>
  </si>
  <si>
    <t>Liik/ vanus</t>
  </si>
  <si>
    <t>Kuni 2a</t>
  </si>
  <si>
    <t>3 kuni 5a</t>
  </si>
  <si>
    <t>6 kuni 10a</t>
  </si>
  <si>
    <t>Üle 10a</t>
  </si>
  <si>
    <t>KOKKU</t>
  </si>
  <si>
    <t>Alla 12m kogupikkusega laev</t>
  </si>
  <si>
    <t xml:space="preserve">sellest era </t>
  </si>
  <si>
    <t>Auto haagis</t>
  </si>
  <si>
    <t>Buss</t>
  </si>
  <si>
    <t>Jett</t>
  </si>
  <si>
    <t>Liikurmasin</t>
  </si>
  <si>
    <t>Maastikusõiduk</t>
  </si>
  <si>
    <t>Mootorratas ja mopeed</t>
  </si>
  <si>
    <t>Sõiduauto</t>
  </si>
  <si>
    <t>Traktor</t>
  </si>
  <si>
    <t>Traktori haagis</t>
  </si>
  <si>
    <t>Veoauto</t>
  </si>
  <si>
    <t>Väikelaev</t>
  </si>
  <si>
    <t>KOKKU:</t>
  </si>
  <si>
    <t>ERA KOKKU:</t>
  </si>
  <si>
    <t>Liiklusregistris arvel olevad sõiduautod. NB! Sisaldab peatatud registrikandega sõidukeid.</t>
  </si>
  <si>
    <t>MARK</t>
  </si>
  <si>
    <t>2 018</t>
  </si>
  <si>
    <t>2 017</t>
  </si>
  <si>
    <t>2 016</t>
  </si>
  <si>
    <t>2 015</t>
  </si>
  <si>
    <t>2 014</t>
  </si>
  <si>
    <t>2 013</t>
  </si>
  <si>
    <t>2 012</t>
  </si>
  <si>
    <t>2 011</t>
  </si>
  <si>
    <t>2 010</t>
  </si>
  <si>
    <t>2 009</t>
  </si>
  <si>
    <t>2 008</t>
  </si>
  <si>
    <t>2 007</t>
  </si>
  <si>
    <t>2 006</t>
  </si>
  <si>
    <t>2 005</t>
  </si>
  <si>
    <t>2 004</t>
  </si>
  <si>
    <t>2 003</t>
  </si>
  <si>
    <t>2 002</t>
  </si>
  <si>
    <t>2 001</t>
  </si>
  <si>
    <t>2 000</t>
  </si>
  <si>
    <t>1 999</t>
  </si>
  <si>
    <t>1 998</t>
  </si>
  <si>
    <t>Vanemad</t>
  </si>
  <si>
    <t>VOLKSWAGEN</t>
  </si>
  <si>
    <t>AUDI</t>
  </si>
  <si>
    <t>TOYOTA</t>
  </si>
  <si>
    <t>FORD</t>
  </si>
  <si>
    <t>BMW</t>
  </si>
  <si>
    <t>OPEL</t>
  </si>
  <si>
    <t>MERCEDES-BENZ</t>
  </si>
  <si>
    <t>VOLVO</t>
  </si>
  <si>
    <t>SKODA</t>
  </si>
  <si>
    <t>HONDA</t>
  </si>
  <si>
    <t>NISSAN</t>
  </si>
  <si>
    <t>MAZDA</t>
  </si>
  <si>
    <t>PEUGEOT</t>
  </si>
  <si>
    <t>RENAULT</t>
  </si>
  <si>
    <t>VAZ</t>
  </si>
  <si>
    <t>KIA</t>
  </si>
  <si>
    <t>CITROEN</t>
  </si>
  <si>
    <t>HYUNDAI</t>
  </si>
  <si>
    <t>MITSUBISHI</t>
  </si>
  <si>
    <t>SUBARU</t>
  </si>
  <si>
    <t>CHRYSLER</t>
  </si>
  <si>
    <t>SEAT</t>
  </si>
  <si>
    <t>JEEP</t>
  </si>
  <si>
    <t>SAAB</t>
  </si>
  <si>
    <t>SUZUKI</t>
  </si>
  <si>
    <t>DACIA</t>
  </si>
  <si>
    <t>CHEVROLET</t>
  </si>
  <si>
    <t>FIAT</t>
  </si>
  <si>
    <t>MOSKVITCH</t>
  </si>
  <si>
    <t>LEXUS</t>
  </si>
  <si>
    <t>LAND ROVER</t>
  </si>
  <si>
    <t>GAZ</t>
  </si>
  <si>
    <t>LADA</t>
  </si>
  <si>
    <t>PORSCHE</t>
  </si>
  <si>
    <t>DODGE</t>
  </si>
  <si>
    <t>ALFA ROMEO</t>
  </si>
  <si>
    <t>MINI</t>
  </si>
  <si>
    <t>JAGUAR</t>
  </si>
  <si>
    <t>UAZ</t>
  </si>
  <si>
    <t>ZAZ</t>
  </si>
  <si>
    <t>CADILLAC</t>
  </si>
  <si>
    <t>PONTIAC</t>
  </si>
  <si>
    <t>ROVER</t>
  </si>
  <si>
    <t>LANCIA</t>
  </si>
  <si>
    <t>SSANGYONG</t>
  </si>
  <si>
    <t>DAEWOO</t>
  </si>
  <si>
    <t>LINCOLN</t>
  </si>
  <si>
    <t>DAEWOO-FSO</t>
  </si>
  <si>
    <t>ISUZU</t>
  </si>
  <si>
    <t>GMC</t>
  </si>
  <si>
    <t>DAIHATSU</t>
  </si>
  <si>
    <t>INFINITI</t>
  </si>
  <si>
    <t>BUICK</t>
  </si>
  <si>
    <t>DATSUN</t>
  </si>
  <si>
    <t>MCC</t>
  </si>
  <si>
    <t>PLYMOUTH</t>
  </si>
  <si>
    <t>LUAZ</t>
  </si>
  <si>
    <t>SMART</t>
  </si>
  <si>
    <t>MASERATI</t>
  </si>
  <si>
    <t>BENTLEY</t>
  </si>
  <si>
    <t>AMG HUMMER</t>
  </si>
  <si>
    <t>OLDSMOBILE</t>
  </si>
  <si>
    <t>RAF</t>
  </si>
  <si>
    <t>MERCURY</t>
  </si>
  <si>
    <t>AUSTIN</t>
  </si>
  <si>
    <t>TESLA MOTORS</t>
  </si>
  <si>
    <t>OMAVALMISTATUD</t>
  </si>
  <si>
    <t>BMW I</t>
  </si>
  <si>
    <t>FERRARI</t>
  </si>
  <si>
    <t>TALBOT</t>
  </si>
  <si>
    <t>MERCEDES-AMG</t>
  </si>
  <si>
    <t>ASTON MARTIN</t>
  </si>
  <si>
    <t>EAGLE</t>
  </si>
  <si>
    <t>VAUXHALL</t>
  </si>
  <si>
    <t>MG</t>
  </si>
  <si>
    <t>DS</t>
  </si>
  <si>
    <t>GEO</t>
  </si>
  <si>
    <t>ACURA</t>
  </si>
  <si>
    <t>ROLLS-ROYCE</t>
  </si>
  <si>
    <t>ZHONGHUA</t>
  </si>
  <si>
    <t>IVECO</t>
  </si>
  <si>
    <t>DAIMLER</t>
  </si>
  <si>
    <t>LAMBORGHINI</t>
  </si>
  <si>
    <t>MORRIS</t>
  </si>
  <si>
    <t>TRIUMPH</t>
  </si>
  <si>
    <t>MUUD</t>
  </si>
  <si>
    <t>NYSA</t>
  </si>
  <si>
    <t>SATURN</t>
  </si>
  <si>
    <t>BMW ALPINA</t>
  </si>
  <si>
    <t>ASIA</t>
  </si>
  <si>
    <t>LOTUS</t>
  </si>
  <si>
    <t>PACKARD</t>
  </si>
  <si>
    <t>DKW</t>
  </si>
  <si>
    <t>MIA</t>
  </si>
  <si>
    <t>PROTON</t>
  </si>
  <si>
    <t>ADLER</t>
  </si>
  <si>
    <t>CITROEN PLA</t>
  </si>
  <si>
    <t>FSO</t>
  </si>
  <si>
    <t>MICRO-VETT</t>
  </si>
  <si>
    <t>TAZZARI</t>
  </si>
  <si>
    <t>WANDERER</t>
  </si>
  <si>
    <t>BEDFORD</t>
  </si>
  <si>
    <t>S</t>
  </si>
  <si>
    <t>RENAULT RIMOR</t>
  </si>
  <si>
    <t>WARTBURG</t>
  </si>
  <si>
    <t>DAIMLER-BENZ</t>
  </si>
  <si>
    <t>HANOMAG</t>
  </si>
  <si>
    <t>SANTANA</t>
  </si>
  <si>
    <t>SMZ</t>
  </si>
  <si>
    <t>CITROEN PÖSSL</t>
  </si>
  <si>
    <t>MAN</t>
  </si>
  <si>
    <t>SCION</t>
  </si>
  <si>
    <t>SHUANGHUAN</t>
  </si>
  <si>
    <t>STUDEBAKER</t>
  </si>
  <si>
    <t>AMC</t>
  </si>
  <si>
    <t>AWTOVELO BMW</t>
  </si>
  <si>
    <t>RENAULT ADRIA MOBIL</t>
  </si>
  <si>
    <t>SCANIA</t>
  </si>
  <si>
    <t>ZIS</t>
  </si>
  <si>
    <t>ALPINA</t>
  </si>
  <si>
    <t>HANSA</t>
  </si>
  <si>
    <t>HORCH</t>
  </si>
  <si>
    <t>HUMBER</t>
  </si>
  <si>
    <t>KAVZ</t>
  </si>
  <si>
    <t>LADA BOHSE</t>
  </si>
  <si>
    <t>LADA-VAZ</t>
  </si>
  <si>
    <t>OLTCIT</t>
  </si>
  <si>
    <t>RENAULT AHORN</t>
  </si>
  <si>
    <t>REX</t>
  </si>
  <si>
    <t>STEYR</t>
  </si>
  <si>
    <t>ZUK</t>
  </si>
  <si>
    <t>WILLYS</t>
  </si>
  <si>
    <t>ARO</t>
  </si>
  <si>
    <t>BARKAS</t>
  </si>
  <si>
    <t>CARBODIES</t>
  </si>
  <si>
    <t>CHRYSLER SUNBEAM</t>
  </si>
  <si>
    <t>CITROEN BÜRSTNER</t>
  </si>
  <si>
    <t>MAHINDRA</t>
  </si>
  <si>
    <t>MERKUR</t>
  </si>
  <si>
    <t>MORGAN</t>
  </si>
  <si>
    <t>NASH</t>
  </si>
  <si>
    <t>SIMCA</t>
  </si>
  <si>
    <t>SZD</t>
  </si>
  <si>
    <t>ZASTAVA</t>
  </si>
  <si>
    <t>TATRA</t>
  </si>
  <si>
    <t>TRABANT</t>
  </si>
  <si>
    <t>AERO</t>
  </si>
  <si>
    <t>AUDI-PORSCHE</t>
  </si>
  <si>
    <t>BORGWARD</t>
  </si>
  <si>
    <t>CHALLENGER</t>
  </si>
  <si>
    <t>DESOTO</t>
  </si>
  <si>
    <t>EXCALIBUR</t>
  </si>
  <si>
    <t>FISKER</t>
  </si>
  <si>
    <t>HILLMAN</t>
  </si>
  <si>
    <t>HYMER</t>
  </si>
  <si>
    <t>JAGUAR LAND ROVER LIMITED</t>
  </si>
  <si>
    <t>JERAZ</t>
  </si>
  <si>
    <t>KAMAZ</t>
  </si>
  <si>
    <t>M</t>
  </si>
  <si>
    <t>MATRA</t>
  </si>
  <si>
    <t>MAYBACH</t>
  </si>
  <si>
    <t>MCLAREN</t>
  </si>
  <si>
    <t>MOSKVITŠ</t>
  </si>
  <si>
    <t>PUCH</t>
  </si>
  <si>
    <t>RAMBLER</t>
  </si>
  <si>
    <t>RENAULT ADRIA</t>
  </si>
  <si>
    <t>RENAULT KENTUCKY CAMP</t>
  </si>
  <si>
    <t>ZIL</t>
  </si>
  <si>
    <t>TEMPO</t>
  </si>
  <si>
    <t>AUWÄRTER G.</t>
  </si>
  <si>
    <t>CITROEN DANGEL</t>
  </si>
  <si>
    <t>DAF SMIT</t>
  </si>
  <si>
    <t>HANOMAG-HENSCHEL</t>
  </si>
  <si>
    <t>HINO</t>
  </si>
  <si>
    <t>IFA</t>
  </si>
  <si>
    <t>INTERNATIONAL</t>
  </si>
  <si>
    <t>LDV</t>
  </si>
  <si>
    <t>PAZ</t>
  </si>
  <si>
    <t>PEUGEOT DANGEL</t>
  </si>
  <si>
    <t>Kokku:</t>
  </si>
  <si>
    <t>Liiklusregistris arvel olevad veoautod. NB! Sisaldab peatatud registrikandega sõidukeid.</t>
  </si>
  <si>
    <t>AVIA</t>
  </si>
  <si>
    <t>BUCHER</t>
  </si>
  <si>
    <t>DAEWOO AVIA</t>
  </si>
  <si>
    <t>DAF</t>
  </si>
  <si>
    <t>DEMAG</t>
  </si>
  <si>
    <t>FAUN</t>
  </si>
  <si>
    <t>FUSO</t>
  </si>
  <si>
    <t>GINAF</t>
  </si>
  <si>
    <t>GROVE</t>
  </si>
  <si>
    <t>IKARUS</t>
  </si>
  <si>
    <t>KAZ</t>
  </si>
  <si>
    <t>KOMBAT</t>
  </si>
  <si>
    <t>KRAZ</t>
  </si>
  <si>
    <t>KRUPP</t>
  </si>
  <si>
    <t>LEYLAND</t>
  </si>
  <si>
    <t>LIAZ</t>
  </si>
  <si>
    <t>LIEBHERR</t>
  </si>
  <si>
    <t>LOKOMO</t>
  </si>
  <si>
    <t>MAGIRUS-DEUTZ</t>
  </si>
  <si>
    <t>MAZ</t>
  </si>
  <si>
    <t>PEUGEOT EQUI-TREK LIMITED</t>
  </si>
  <si>
    <t>PPM</t>
  </si>
  <si>
    <t>PRAGA</t>
  </si>
  <si>
    <t>RAM</t>
  </si>
  <si>
    <t>RENAULT MOTOWEKTOR</t>
  </si>
  <si>
    <t>SAURER</t>
  </si>
  <si>
    <t>SAZ</t>
  </si>
  <si>
    <t>SISU</t>
  </si>
  <si>
    <t>TA</t>
  </si>
  <si>
    <t>TERBERG</t>
  </si>
  <si>
    <t>TEREX</t>
  </si>
  <si>
    <t>TEREX DEMAG</t>
  </si>
  <si>
    <t>URAL</t>
  </si>
  <si>
    <t>VIS</t>
  </si>
  <si>
    <t>Liiklusregistris arvel olevad bussid. NB! Sisaldab peatatud registrikandega sõidukeid.</t>
  </si>
  <si>
    <t>ASCH</t>
  </si>
  <si>
    <t>AVIA IKARUS</t>
  </si>
  <si>
    <t>AYATS</t>
  </si>
  <si>
    <t>BMC</t>
  </si>
  <si>
    <t>BOVA</t>
  </si>
  <si>
    <t>CHAVDAR</t>
  </si>
  <si>
    <t>DAF BERKHOF</t>
  </si>
  <si>
    <t>DAF BOVA</t>
  </si>
  <si>
    <t>DAF IRIZAR</t>
  </si>
  <si>
    <t>DAF JONCKHEERE</t>
  </si>
  <si>
    <t>DAF KUTTER</t>
  </si>
  <si>
    <t>DAF VANHOOL</t>
  </si>
  <si>
    <t>D.O.B.</t>
  </si>
  <si>
    <t>DRÖGMÖLLER</t>
  </si>
  <si>
    <t>EOS</t>
  </si>
  <si>
    <t>HIGER</t>
  </si>
  <si>
    <t>IRISBUS</t>
  </si>
  <si>
    <t>IRIZAR</t>
  </si>
  <si>
    <t>KRAVTEX</t>
  </si>
  <si>
    <t>KUBAN</t>
  </si>
  <si>
    <t>KÄSSBOHRER</t>
  </si>
  <si>
    <t>LAG</t>
  </si>
  <si>
    <t>LAZ</t>
  </si>
  <si>
    <t>LEYLAND DAB</t>
  </si>
  <si>
    <t>MERCEDES BALTICBUS</t>
  </si>
  <si>
    <t>MERCUS</t>
  </si>
  <si>
    <t>NEOPLAN</t>
  </si>
  <si>
    <t>PEGASO</t>
  </si>
  <si>
    <t>RENAULT DURISOTTI</t>
  </si>
  <si>
    <t>ROBUR</t>
  </si>
  <si>
    <t>SETRA</t>
  </si>
  <si>
    <t>SKV KATRINEHOLM</t>
  </si>
  <si>
    <t>SOLARIS</t>
  </si>
  <si>
    <t>SOLBUS</t>
  </si>
  <si>
    <t>SOR</t>
  </si>
  <si>
    <t>TADZIKISTAN</t>
  </si>
  <si>
    <t>TEMSA</t>
  </si>
  <si>
    <t>TOYOTA CAETANO</t>
  </si>
  <si>
    <t>VANHOOL</t>
  </si>
  <si>
    <t>VDL</t>
  </si>
  <si>
    <t>VDL BERKHOF</t>
  </si>
  <si>
    <t>VDL BOVA</t>
  </si>
  <si>
    <t>VDL BUS</t>
  </si>
  <si>
    <t>VDL JONCKHEERE</t>
  </si>
  <si>
    <t>VISEON</t>
  </si>
  <si>
    <t>YUTONG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</si>
</sst>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7" tint="0.39997558519241921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3" fillId="0" borderId="0" xfId="1" applyFont="1"/>
    <xf numFmtId="49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right" vertical="center"/>
    </xf>
    <xf numFmtId="0" fontId="2" fillId="4" borderId="0" xfId="0" applyFont="1" applyFill="1"/>
    <xf numFmtId="49" fontId="2" fillId="2" borderId="0" xfId="1" applyNumberFormat="1" applyFont="1" applyFill="1" applyAlignment="1">
      <alignment horizontal="left"/>
    </xf>
    <xf numFmtId="49" fontId="2" fillId="2" borderId="0" xfId="1" applyNumberFormat="1" applyFont="1" applyFill="1" applyAlignment="1">
      <alignment vertical="center"/>
    </xf>
    <xf numFmtId="49" fontId="4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right" vertical="center"/>
    </xf>
    <xf numFmtId="0" fontId="2" fillId="0" borderId="0" xfId="1"/>
    <xf numFmtId="0" fontId="4" fillId="4" borderId="0" xfId="1" applyFont="1" applyFill="1"/>
    <xf numFmtId="49" fontId="3" fillId="2" borderId="0" xfId="1" applyNumberFormat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right" vertical="center"/>
    </xf>
    <xf numFmtId="0" fontId="5" fillId="4" borderId="0" xfId="1" applyFont="1" applyFill="1"/>
    <xf numFmtId="49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/>
    </xf>
    <xf numFmtId="0" fontId="4" fillId="4" borderId="0" xfId="0" applyFont="1" applyFill="1"/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0" xfId="0" applyFont="1"/>
    <xf numFmtId="0" fontId="5" fillId="4" borderId="0" xfId="0" applyFont="1" applyFill="1"/>
  </cellXfs>
  <cellStyles count="2">
    <cellStyle name="Normal" xfId="0" builtinId="0"/>
    <cellStyle name="Normal 2" xfId="1" xr:uid="{98498B51-2AD8-47D8-B375-1AA72EF40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01F0-BA8D-48BA-84C2-3252A4F9281B}">
  <dimension ref="A1:F31"/>
  <sheetViews>
    <sheetView workbookViewId="0">
      <selection activeCell="H23" sqref="H23"/>
    </sheetView>
  </sheetViews>
  <sheetFormatPr defaultRowHeight="14.4" x14ac:dyDescent="0.3"/>
  <cols>
    <col min="1" max="1" width="26.6640625" style="12" customWidth="1"/>
    <col min="2" max="2" width="7.6640625" style="12" customWidth="1"/>
    <col min="3" max="3" width="14.6640625" style="12" customWidth="1"/>
    <col min="4" max="4" width="9.6640625" style="12" customWidth="1"/>
    <col min="5" max="6" width="14.6640625" style="12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3"/>
      <c r="D2" s="3"/>
      <c r="E2" s="3"/>
      <c r="F2" s="3"/>
    </row>
    <row r="3" spans="1:6" x14ac:dyDescent="0.3">
      <c r="A3" s="3"/>
      <c r="B3" s="3"/>
      <c r="C3" s="3"/>
      <c r="D3" s="3"/>
      <c r="E3" s="3"/>
      <c r="F3" s="3"/>
    </row>
    <row r="4" spans="1:6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spans="1:6" x14ac:dyDescent="0.3">
      <c r="A5" s="6" t="s">
        <v>8</v>
      </c>
      <c r="B5" s="7">
        <v>86</v>
      </c>
      <c r="C5" s="7">
        <v>95</v>
      </c>
      <c r="D5" s="7">
        <v>241</v>
      </c>
      <c r="E5" s="7">
        <v>2085</v>
      </c>
      <c r="F5" s="7">
        <f>SUM(B5:E5)</f>
        <v>2507</v>
      </c>
    </row>
    <row r="6" spans="1:6" x14ac:dyDescent="0.3">
      <c r="A6" s="8" t="s">
        <v>9</v>
      </c>
      <c r="B6" s="7">
        <v>39</v>
      </c>
      <c r="C6" s="7">
        <v>49</v>
      </c>
      <c r="D6" s="7">
        <v>145</v>
      </c>
      <c r="E6" s="7">
        <v>1336</v>
      </c>
      <c r="F6" s="7">
        <f t="shared" ref="F6:F28" si="0">SUM(B6:E6)</f>
        <v>1569</v>
      </c>
    </row>
    <row r="7" spans="1:6" x14ac:dyDescent="0.3">
      <c r="A7" s="6" t="s">
        <v>10</v>
      </c>
      <c r="B7" s="7">
        <v>12107</v>
      </c>
      <c r="C7" s="7">
        <v>16059</v>
      </c>
      <c r="D7" s="7">
        <v>18784</v>
      </c>
      <c r="E7" s="7">
        <v>60899</v>
      </c>
      <c r="F7" s="7">
        <f t="shared" si="0"/>
        <v>107849</v>
      </c>
    </row>
    <row r="8" spans="1:6" x14ac:dyDescent="0.3">
      <c r="A8" s="8" t="s">
        <v>9</v>
      </c>
      <c r="B8" s="7">
        <v>5259</v>
      </c>
      <c r="C8" s="7">
        <v>7513</v>
      </c>
      <c r="D8" s="7">
        <v>9798</v>
      </c>
      <c r="E8" s="7">
        <v>38478</v>
      </c>
      <c r="F8" s="7">
        <f t="shared" si="0"/>
        <v>61048</v>
      </c>
    </row>
    <row r="9" spans="1:6" x14ac:dyDescent="0.3">
      <c r="A9" s="6" t="s">
        <v>11</v>
      </c>
      <c r="B9" s="7">
        <v>394</v>
      </c>
      <c r="C9" s="7">
        <v>622</v>
      </c>
      <c r="D9" s="7">
        <v>796</v>
      </c>
      <c r="E9" s="7">
        <v>3161</v>
      </c>
      <c r="F9" s="7">
        <f t="shared" si="0"/>
        <v>4973</v>
      </c>
    </row>
    <row r="10" spans="1:6" x14ac:dyDescent="0.3">
      <c r="A10" s="8" t="s">
        <v>9</v>
      </c>
      <c r="B10" s="7">
        <v>0</v>
      </c>
      <c r="C10" s="7">
        <v>0</v>
      </c>
      <c r="D10" s="7">
        <v>9</v>
      </c>
      <c r="E10" s="7">
        <v>568</v>
      </c>
      <c r="F10" s="7">
        <f t="shared" si="0"/>
        <v>577</v>
      </c>
    </row>
    <row r="11" spans="1:6" x14ac:dyDescent="0.3">
      <c r="A11" s="6" t="s">
        <v>12</v>
      </c>
      <c r="B11" s="7">
        <v>205</v>
      </c>
      <c r="C11" s="7">
        <v>102</v>
      </c>
      <c r="D11" s="7">
        <v>176</v>
      </c>
      <c r="E11" s="7">
        <v>619</v>
      </c>
      <c r="F11" s="7">
        <f t="shared" si="0"/>
        <v>1102</v>
      </c>
    </row>
    <row r="12" spans="1:6" x14ac:dyDescent="0.3">
      <c r="A12" s="8" t="s">
        <v>9</v>
      </c>
      <c r="B12" s="7">
        <v>94</v>
      </c>
      <c r="C12" s="7">
        <v>71</v>
      </c>
      <c r="D12" s="7">
        <v>112</v>
      </c>
      <c r="E12" s="7">
        <v>532</v>
      </c>
      <c r="F12" s="7">
        <f t="shared" si="0"/>
        <v>809</v>
      </c>
    </row>
    <row r="13" spans="1:6" x14ac:dyDescent="0.3">
      <c r="A13" s="6" t="s">
        <v>13</v>
      </c>
      <c r="B13" s="7">
        <v>592</v>
      </c>
      <c r="C13" s="7">
        <v>925</v>
      </c>
      <c r="D13" s="7">
        <v>1450</v>
      </c>
      <c r="E13" s="7">
        <v>5109</v>
      </c>
      <c r="F13" s="7">
        <f t="shared" si="0"/>
        <v>8076</v>
      </c>
    </row>
    <row r="14" spans="1:6" x14ac:dyDescent="0.3">
      <c r="A14" s="8" t="s">
        <v>9</v>
      </c>
      <c r="B14" s="7">
        <v>3</v>
      </c>
      <c r="C14" s="7">
        <v>1</v>
      </c>
      <c r="D14" s="7">
        <v>34</v>
      </c>
      <c r="E14" s="7">
        <v>1207</v>
      </c>
      <c r="F14" s="7">
        <f t="shared" si="0"/>
        <v>1245</v>
      </c>
    </row>
    <row r="15" spans="1:6" x14ac:dyDescent="0.3">
      <c r="A15" s="6" t="s">
        <v>14</v>
      </c>
      <c r="B15" s="7">
        <v>163</v>
      </c>
      <c r="C15" s="7">
        <v>405</v>
      </c>
      <c r="D15" s="7">
        <v>1085</v>
      </c>
      <c r="E15" s="7">
        <v>2512</v>
      </c>
      <c r="F15" s="7">
        <f t="shared" si="0"/>
        <v>4165</v>
      </c>
    </row>
    <row r="16" spans="1:6" x14ac:dyDescent="0.3">
      <c r="A16" s="8" t="s">
        <v>9</v>
      </c>
      <c r="B16" s="7">
        <v>62</v>
      </c>
      <c r="C16" s="7">
        <v>180</v>
      </c>
      <c r="D16" s="7">
        <v>606</v>
      </c>
      <c r="E16" s="7">
        <v>2007</v>
      </c>
      <c r="F16" s="7">
        <f t="shared" si="0"/>
        <v>2855</v>
      </c>
    </row>
    <row r="17" spans="1:6" x14ac:dyDescent="0.3">
      <c r="A17" s="6" t="s">
        <v>15</v>
      </c>
      <c r="B17" s="7">
        <v>2723</v>
      </c>
      <c r="C17" s="7">
        <v>5384</v>
      </c>
      <c r="D17" s="7">
        <v>8598</v>
      </c>
      <c r="E17" s="7">
        <v>37833</v>
      </c>
      <c r="F17" s="7">
        <f t="shared" si="0"/>
        <v>54538</v>
      </c>
    </row>
    <row r="18" spans="1:6" x14ac:dyDescent="0.3">
      <c r="A18" s="8" t="s">
        <v>9</v>
      </c>
      <c r="B18" s="7">
        <v>1989</v>
      </c>
      <c r="C18" s="7">
        <v>4248</v>
      </c>
      <c r="D18" s="7">
        <v>7617</v>
      </c>
      <c r="E18" s="7">
        <v>36454</v>
      </c>
      <c r="F18" s="7">
        <f t="shared" si="0"/>
        <v>50308</v>
      </c>
    </row>
    <row r="19" spans="1:6" x14ac:dyDescent="0.3">
      <c r="A19" s="6" t="s">
        <v>16</v>
      </c>
      <c r="B19" s="7">
        <v>45960</v>
      </c>
      <c r="C19" s="7">
        <v>66870</v>
      </c>
      <c r="D19" s="7">
        <v>105264</v>
      </c>
      <c r="E19" s="7">
        <v>528370</v>
      </c>
      <c r="F19" s="7">
        <f t="shared" si="0"/>
        <v>746464</v>
      </c>
    </row>
    <row r="20" spans="1:6" x14ac:dyDescent="0.3">
      <c r="A20" s="8" t="s">
        <v>9</v>
      </c>
      <c r="B20" s="7">
        <v>5750</v>
      </c>
      <c r="C20" s="7">
        <v>15084</v>
      </c>
      <c r="D20" s="7">
        <v>60943</v>
      </c>
      <c r="E20" s="7">
        <v>487964</v>
      </c>
      <c r="F20" s="7">
        <f t="shared" si="0"/>
        <v>569741</v>
      </c>
    </row>
    <row r="21" spans="1:6" x14ac:dyDescent="0.3">
      <c r="A21" s="6" t="s">
        <v>17</v>
      </c>
      <c r="B21" s="7">
        <v>1924</v>
      </c>
      <c r="C21" s="7">
        <v>1635</v>
      </c>
      <c r="D21" s="7">
        <v>2434</v>
      </c>
      <c r="E21" s="7">
        <v>24529</v>
      </c>
      <c r="F21" s="7">
        <f t="shared" si="0"/>
        <v>30522</v>
      </c>
    </row>
    <row r="22" spans="1:6" x14ac:dyDescent="0.3">
      <c r="A22" s="8" t="s">
        <v>9</v>
      </c>
      <c r="B22" s="7">
        <v>422</v>
      </c>
      <c r="C22" s="7">
        <v>133</v>
      </c>
      <c r="D22" s="7">
        <v>317</v>
      </c>
      <c r="E22" s="7">
        <v>16923</v>
      </c>
      <c r="F22" s="7">
        <f t="shared" si="0"/>
        <v>17795</v>
      </c>
    </row>
    <row r="23" spans="1:6" x14ac:dyDescent="0.3">
      <c r="A23" s="6" t="s">
        <v>18</v>
      </c>
      <c r="B23" s="7">
        <v>483</v>
      </c>
      <c r="C23" s="7">
        <v>673</v>
      </c>
      <c r="D23" s="7">
        <v>1209</v>
      </c>
      <c r="E23" s="7">
        <v>6459</v>
      </c>
      <c r="F23" s="7">
        <f t="shared" si="0"/>
        <v>8824</v>
      </c>
    </row>
    <row r="24" spans="1:6" x14ac:dyDescent="0.3">
      <c r="A24" s="8" t="s">
        <v>9</v>
      </c>
      <c r="B24" s="7">
        <v>25</v>
      </c>
      <c r="C24" s="7">
        <v>73</v>
      </c>
      <c r="D24" s="7">
        <v>169</v>
      </c>
      <c r="E24" s="7">
        <v>3066</v>
      </c>
      <c r="F24" s="7">
        <f t="shared" si="0"/>
        <v>3333</v>
      </c>
    </row>
    <row r="25" spans="1:6" x14ac:dyDescent="0.3">
      <c r="A25" s="6" t="s">
        <v>19</v>
      </c>
      <c r="B25" s="7">
        <v>11874</v>
      </c>
      <c r="C25" s="7">
        <v>15009</v>
      </c>
      <c r="D25" s="7">
        <v>18578</v>
      </c>
      <c r="E25" s="7">
        <v>76151</v>
      </c>
      <c r="F25" s="7">
        <f t="shared" si="0"/>
        <v>121612</v>
      </c>
    </row>
    <row r="26" spans="1:6" x14ac:dyDescent="0.3">
      <c r="A26" s="8" t="s">
        <v>9</v>
      </c>
      <c r="B26" s="7">
        <v>135</v>
      </c>
      <c r="C26" s="7">
        <v>442</v>
      </c>
      <c r="D26" s="7">
        <v>2469</v>
      </c>
      <c r="E26" s="7">
        <v>33348</v>
      </c>
      <c r="F26" s="7">
        <f t="shared" si="0"/>
        <v>36394</v>
      </c>
    </row>
    <row r="27" spans="1:6" x14ac:dyDescent="0.3">
      <c r="A27" s="6" t="s">
        <v>20</v>
      </c>
      <c r="B27" s="7">
        <v>1549</v>
      </c>
      <c r="C27" s="7">
        <v>2461</v>
      </c>
      <c r="D27" s="7">
        <v>4097</v>
      </c>
      <c r="E27" s="7">
        <v>21831</v>
      </c>
      <c r="F27" s="7">
        <f t="shared" si="0"/>
        <v>29938</v>
      </c>
    </row>
    <row r="28" spans="1:6" x14ac:dyDescent="0.3">
      <c r="A28" s="8" t="s">
        <v>9</v>
      </c>
      <c r="B28" s="7">
        <v>1215</v>
      </c>
      <c r="C28" s="7">
        <v>2025</v>
      </c>
      <c r="D28" s="7">
        <v>3513</v>
      </c>
      <c r="E28" s="7">
        <v>20009</v>
      </c>
      <c r="F28" s="7">
        <f t="shared" si="0"/>
        <v>26762</v>
      </c>
    </row>
    <row r="29" spans="1:6" x14ac:dyDescent="0.3">
      <c r="A29" s="9" t="s">
        <v>21</v>
      </c>
      <c r="B29" s="10">
        <f>SUM(B5+B7+B9+B11+B13+B15+B19+B21+B23+B25+B27)</f>
        <v>75337</v>
      </c>
      <c r="C29" s="10">
        <f t="shared" ref="C29:E29" si="1">SUM(C5+C7+C9+C11+C13+C15+C19+C21+C23+C25+C27)</f>
        <v>104856</v>
      </c>
      <c r="D29" s="10">
        <f t="shared" si="1"/>
        <v>154114</v>
      </c>
      <c r="E29" s="10">
        <f t="shared" si="1"/>
        <v>731725</v>
      </c>
      <c r="F29" s="10">
        <f>SUM(F5+F7+F9+F11+F13+F15+F17+F19+F21+F23+F25+F27)</f>
        <v>1120570</v>
      </c>
    </row>
    <row r="30" spans="1:6" x14ac:dyDescent="0.3">
      <c r="A30" s="11" t="s">
        <v>22</v>
      </c>
      <c r="B30" s="7">
        <f>SUM(B6+B8+B10+B12+B14+B16+B18+B20+B22+B24+B26+B28)</f>
        <v>14993</v>
      </c>
      <c r="C30" s="7">
        <f t="shared" ref="C30:F30" si="2">SUM(C6+C8+C10+C12+C14+C16+C18+C20+C22+C24+C26+C28)</f>
        <v>29819</v>
      </c>
      <c r="D30" s="7">
        <f t="shared" si="2"/>
        <v>85732</v>
      </c>
      <c r="E30" s="7">
        <f t="shared" si="2"/>
        <v>641892</v>
      </c>
      <c r="F30" s="7">
        <f t="shared" si="2"/>
        <v>772436</v>
      </c>
    </row>
    <row r="31" spans="1:6" x14ac:dyDescent="0.3">
      <c r="A31" s="3"/>
      <c r="B31" s="3"/>
      <c r="C31" s="3"/>
      <c r="D31" s="3"/>
      <c r="E31" s="3"/>
      <c r="F31" s="3"/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A1A1-9386-45EE-AD0A-4E86CE55271A}">
  <dimension ref="A1:X175"/>
  <sheetViews>
    <sheetView workbookViewId="0">
      <selection activeCell="H181" sqref="H181"/>
    </sheetView>
  </sheetViews>
  <sheetFormatPr defaultRowHeight="14.4" x14ac:dyDescent="0.3"/>
  <cols>
    <col min="1" max="1" width="29.21875" style="23" customWidth="1"/>
    <col min="2" max="10" width="6.5546875" style="23" customWidth="1"/>
    <col min="11" max="11" width="7" style="23" bestFit="1" customWidth="1"/>
    <col min="12" max="22" width="6.5546875" style="23" customWidth="1"/>
    <col min="23" max="23" width="7.5546875" style="23" bestFit="1" customWidth="1"/>
    <col min="24" max="24" width="7.6640625" style="27" customWidth="1"/>
  </cols>
  <sheetData>
    <row r="1" spans="1:24" x14ac:dyDescent="0.3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24"/>
    </row>
    <row r="3" spans="1:24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x14ac:dyDescent="0.3">
      <c r="A4" s="16" t="s">
        <v>24</v>
      </c>
      <c r="B4" s="17" t="s">
        <v>25</v>
      </c>
      <c r="C4" s="17" t="s">
        <v>26</v>
      </c>
      <c r="D4" s="17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32</v>
      </c>
      <c r="J4" s="17" t="s">
        <v>33</v>
      </c>
      <c r="K4" s="17" t="s">
        <v>34</v>
      </c>
      <c r="L4" s="17" t="s">
        <v>35</v>
      </c>
      <c r="M4" s="17" t="s">
        <v>36</v>
      </c>
      <c r="N4" s="17" t="s">
        <v>37</v>
      </c>
      <c r="O4" s="17" t="s">
        <v>38</v>
      </c>
      <c r="P4" s="17" t="s">
        <v>39</v>
      </c>
      <c r="Q4" s="17" t="s">
        <v>40</v>
      </c>
      <c r="R4" s="17" t="s">
        <v>41</v>
      </c>
      <c r="S4" s="17" t="s">
        <v>42</v>
      </c>
      <c r="T4" s="17" t="s">
        <v>43</v>
      </c>
      <c r="U4" s="17" t="s">
        <v>44</v>
      </c>
      <c r="V4" s="17" t="s">
        <v>45</v>
      </c>
      <c r="W4" s="17" t="s">
        <v>46</v>
      </c>
      <c r="X4" s="18" t="s">
        <v>7</v>
      </c>
    </row>
    <row r="5" spans="1:24" x14ac:dyDescent="0.3">
      <c r="A5" s="19" t="s">
        <v>47</v>
      </c>
      <c r="B5" s="20">
        <v>1849</v>
      </c>
      <c r="C5" s="20">
        <v>2066</v>
      </c>
      <c r="D5" s="20">
        <v>1979</v>
      </c>
      <c r="E5" s="20">
        <v>2207</v>
      </c>
      <c r="F5" s="20">
        <v>2452</v>
      </c>
      <c r="G5" s="20">
        <v>2509</v>
      </c>
      <c r="H5" s="20">
        <v>2818</v>
      </c>
      <c r="I5" s="20">
        <v>2768</v>
      </c>
      <c r="J5" s="20">
        <v>1704</v>
      </c>
      <c r="K5" s="20">
        <v>2022</v>
      </c>
      <c r="L5" s="20">
        <v>3615</v>
      </c>
      <c r="M5" s="20">
        <v>4424</v>
      </c>
      <c r="N5" s="20">
        <v>4155</v>
      </c>
      <c r="O5" s="20">
        <v>3700</v>
      </c>
      <c r="P5" s="20">
        <v>3808</v>
      </c>
      <c r="Q5" s="20">
        <v>3452</v>
      </c>
      <c r="R5" s="20">
        <v>3328</v>
      </c>
      <c r="S5" s="20">
        <v>3586</v>
      </c>
      <c r="T5" s="20">
        <v>4137</v>
      </c>
      <c r="U5" s="20">
        <v>4654</v>
      </c>
      <c r="V5" s="20">
        <v>4745</v>
      </c>
      <c r="W5" s="20">
        <v>30503</v>
      </c>
      <c r="X5" s="25">
        <f t="shared" ref="X5:X68" si="0">SUM(B5:W5)</f>
        <v>96481</v>
      </c>
    </row>
    <row r="6" spans="1:24" x14ac:dyDescent="0.3">
      <c r="A6" s="19" t="s">
        <v>48</v>
      </c>
      <c r="B6" s="20">
        <v>388</v>
      </c>
      <c r="C6" s="20">
        <v>526</v>
      </c>
      <c r="D6" s="20">
        <v>710</v>
      </c>
      <c r="E6" s="20">
        <v>731</v>
      </c>
      <c r="F6" s="20">
        <v>973</v>
      </c>
      <c r="G6" s="20">
        <v>1038</v>
      </c>
      <c r="H6" s="20">
        <v>1473</v>
      </c>
      <c r="I6" s="20">
        <v>1439</v>
      </c>
      <c r="J6" s="20">
        <v>1380</v>
      </c>
      <c r="K6" s="20">
        <v>1524</v>
      </c>
      <c r="L6" s="20">
        <v>2614</v>
      </c>
      <c r="M6" s="20">
        <v>2635</v>
      </c>
      <c r="N6" s="20">
        <v>2403</v>
      </c>
      <c r="O6" s="20">
        <v>2334</v>
      </c>
      <c r="P6" s="20">
        <v>2061</v>
      </c>
      <c r="Q6" s="20">
        <v>1981</v>
      </c>
      <c r="R6" s="20">
        <v>1933</v>
      </c>
      <c r="S6" s="20">
        <v>1918</v>
      </c>
      <c r="T6" s="20">
        <v>2187</v>
      </c>
      <c r="U6" s="20">
        <v>2391</v>
      </c>
      <c r="V6" s="20">
        <v>2614</v>
      </c>
      <c r="W6" s="20">
        <v>25655</v>
      </c>
      <c r="X6" s="25">
        <f t="shared" si="0"/>
        <v>60908</v>
      </c>
    </row>
    <row r="7" spans="1:24" x14ac:dyDescent="0.3">
      <c r="A7" s="19" t="s">
        <v>49</v>
      </c>
      <c r="B7" s="20">
        <v>4070</v>
      </c>
      <c r="C7" s="20">
        <v>3655</v>
      </c>
      <c r="D7" s="20">
        <v>3150</v>
      </c>
      <c r="E7" s="20">
        <v>2718</v>
      </c>
      <c r="F7" s="20">
        <v>2864</v>
      </c>
      <c r="G7" s="20">
        <v>2470</v>
      </c>
      <c r="H7" s="20">
        <v>2619</v>
      </c>
      <c r="I7" s="20">
        <v>1926</v>
      </c>
      <c r="J7" s="20">
        <v>1734</v>
      </c>
      <c r="K7" s="20">
        <v>1672</v>
      </c>
      <c r="L7" s="20">
        <v>3298</v>
      </c>
      <c r="M7" s="20">
        <v>4830</v>
      </c>
      <c r="N7" s="20">
        <v>4092</v>
      </c>
      <c r="O7" s="20">
        <v>3058</v>
      </c>
      <c r="P7" s="20">
        <v>2365</v>
      </c>
      <c r="Q7" s="20">
        <v>1957</v>
      </c>
      <c r="R7" s="20">
        <v>1648</v>
      </c>
      <c r="S7" s="20">
        <v>1191</v>
      </c>
      <c r="T7" s="20">
        <v>1043</v>
      </c>
      <c r="U7" s="20">
        <v>849</v>
      </c>
      <c r="V7" s="20">
        <v>961</v>
      </c>
      <c r="W7" s="20">
        <v>4598</v>
      </c>
      <c r="X7" s="25">
        <f t="shared" si="0"/>
        <v>56768</v>
      </c>
    </row>
    <row r="8" spans="1:24" x14ac:dyDescent="0.3">
      <c r="A8" s="19" t="s">
        <v>50</v>
      </c>
      <c r="B8" s="20">
        <v>462</v>
      </c>
      <c r="C8" s="20">
        <v>589</v>
      </c>
      <c r="D8" s="20">
        <v>678</v>
      </c>
      <c r="E8" s="20">
        <v>763</v>
      </c>
      <c r="F8" s="20">
        <v>887</v>
      </c>
      <c r="G8" s="20">
        <v>874</v>
      </c>
      <c r="H8" s="20">
        <v>1215</v>
      </c>
      <c r="I8" s="20">
        <v>1459</v>
      </c>
      <c r="J8" s="20">
        <v>1257</v>
      </c>
      <c r="K8" s="20">
        <v>1204</v>
      </c>
      <c r="L8" s="20">
        <v>2837</v>
      </c>
      <c r="M8" s="20">
        <v>2790</v>
      </c>
      <c r="N8" s="20">
        <v>2511</v>
      </c>
      <c r="O8" s="20">
        <v>2256</v>
      </c>
      <c r="P8" s="20">
        <v>2163</v>
      </c>
      <c r="Q8" s="20">
        <v>2073</v>
      </c>
      <c r="R8" s="20">
        <v>2106</v>
      </c>
      <c r="S8" s="20">
        <v>2018</v>
      </c>
      <c r="T8" s="20">
        <v>1655</v>
      </c>
      <c r="U8" s="20">
        <v>2301</v>
      </c>
      <c r="V8" s="20">
        <v>1566</v>
      </c>
      <c r="W8" s="20">
        <v>21947</v>
      </c>
      <c r="X8" s="25">
        <f t="shared" si="0"/>
        <v>55611</v>
      </c>
    </row>
    <row r="9" spans="1:24" x14ac:dyDescent="0.3">
      <c r="A9" s="19" t="s">
        <v>51</v>
      </c>
      <c r="B9" s="20">
        <v>466</v>
      </c>
      <c r="C9" s="20">
        <v>719</v>
      </c>
      <c r="D9" s="20">
        <v>773</v>
      </c>
      <c r="E9" s="20">
        <v>866</v>
      </c>
      <c r="F9" s="20">
        <v>1109</v>
      </c>
      <c r="G9" s="20">
        <v>1020</v>
      </c>
      <c r="H9" s="20">
        <v>1083</v>
      </c>
      <c r="I9" s="20">
        <v>1351</v>
      </c>
      <c r="J9" s="20">
        <v>1190</v>
      </c>
      <c r="K9" s="20">
        <v>982</v>
      </c>
      <c r="L9" s="20">
        <v>1928</v>
      </c>
      <c r="M9" s="20">
        <v>2126</v>
      </c>
      <c r="N9" s="20">
        <v>1799</v>
      </c>
      <c r="O9" s="20">
        <v>2029</v>
      </c>
      <c r="P9" s="20">
        <v>2282</v>
      </c>
      <c r="Q9" s="20">
        <v>2152</v>
      </c>
      <c r="R9" s="20">
        <v>2306</v>
      </c>
      <c r="S9" s="20">
        <v>2164</v>
      </c>
      <c r="T9" s="20">
        <v>1988</v>
      </c>
      <c r="U9" s="20">
        <v>1865</v>
      </c>
      <c r="V9" s="20">
        <v>1723</v>
      </c>
      <c r="W9" s="20">
        <v>16689</v>
      </c>
      <c r="X9" s="25">
        <f t="shared" si="0"/>
        <v>48610</v>
      </c>
    </row>
    <row r="10" spans="1:24" x14ac:dyDescent="0.3">
      <c r="A10" s="19" t="s">
        <v>52</v>
      </c>
      <c r="B10" s="20">
        <v>1010</v>
      </c>
      <c r="C10" s="20">
        <v>944</v>
      </c>
      <c r="D10" s="20">
        <v>893</v>
      </c>
      <c r="E10" s="20">
        <v>902</v>
      </c>
      <c r="F10" s="20">
        <v>741</v>
      </c>
      <c r="G10" s="20">
        <v>593</v>
      </c>
      <c r="H10" s="20">
        <v>845</v>
      </c>
      <c r="I10" s="20">
        <v>1078</v>
      </c>
      <c r="J10" s="20">
        <v>713</v>
      </c>
      <c r="K10" s="20">
        <v>611</v>
      </c>
      <c r="L10" s="20">
        <v>1216</v>
      </c>
      <c r="M10" s="20">
        <v>1740</v>
      </c>
      <c r="N10" s="20">
        <v>1718</v>
      </c>
      <c r="O10" s="20">
        <v>1380</v>
      </c>
      <c r="P10" s="20">
        <v>1543</v>
      </c>
      <c r="Q10" s="20">
        <v>1485</v>
      </c>
      <c r="R10" s="20">
        <v>1321</v>
      </c>
      <c r="S10" s="20">
        <v>1435</v>
      </c>
      <c r="T10" s="20">
        <v>1922</v>
      </c>
      <c r="U10" s="20">
        <v>1815</v>
      </c>
      <c r="V10" s="20">
        <v>1814</v>
      </c>
      <c r="W10" s="20">
        <v>17341</v>
      </c>
      <c r="X10" s="25">
        <f t="shared" si="0"/>
        <v>43060</v>
      </c>
    </row>
    <row r="11" spans="1:24" x14ac:dyDescent="0.3">
      <c r="A11" s="19" t="s">
        <v>53</v>
      </c>
      <c r="B11" s="20">
        <v>522</v>
      </c>
      <c r="C11" s="20">
        <v>857</v>
      </c>
      <c r="D11" s="20">
        <v>794</v>
      </c>
      <c r="E11" s="20">
        <v>790</v>
      </c>
      <c r="F11" s="20">
        <v>989</v>
      </c>
      <c r="G11" s="20">
        <v>941</v>
      </c>
      <c r="H11" s="20">
        <v>901</v>
      </c>
      <c r="I11" s="20">
        <v>1016</v>
      </c>
      <c r="J11" s="20">
        <v>1044</v>
      </c>
      <c r="K11" s="20">
        <v>950</v>
      </c>
      <c r="L11" s="20">
        <v>1440</v>
      </c>
      <c r="M11" s="20">
        <v>1849</v>
      </c>
      <c r="N11" s="20">
        <v>1771</v>
      </c>
      <c r="O11" s="20">
        <v>1441</v>
      </c>
      <c r="P11" s="20">
        <v>1615</v>
      </c>
      <c r="Q11" s="20">
        <v>1682</v>
      </c>
      <c r="R11" s="20">
        <v>1615</v>
      </c>
      <c r="S11" s="20">
        <v>1458</v>
      </c>
      <c r="T11" s="20">
        <v>1458</v>
      </c>
      <c r="U11" s="20">
        <v>1230</v>
      </c>
      <c r="V11" s="20">
        <v>1351</v>
      </c>
      <c r="W11" s="20">
        <v>11586</v>
      </c>
      <c r="X11" s="25">
        <f t="shared" si="0"/>
        <v>37300</v>
      </c>
    </row>
    <row r="12" spans="1:24" x14ac:dyDescent="0.3">
      <c r="A12" s="19" t="s">
        <v>54</v>
      </c>
      <c r="B12" s="20">
        <v>446</v>
      </c>
      <c r="C12" s="20">
        <v>505</v>
      </c>
      <c r="D12" s="20">
        <v>556</v>
      </c>
      <c r="E12" s="20">
        <v>689</v>
      </c>
      <c r="F12" s="20">
        <v>801</v>
      </c>
      <c r="G12" s="20">
        <v>903</v>
      </c>
      <c r="H12" s="20">
        <v>1081</v>
      </c>
      <c r="I12" s="20">
        <v>1420</v>
      </c>
      <c r="J12" s="20">
        <v>1155</v>
      </c>
      <c r="K12" s="20">
        <v>1335</v>
      </c>
      <c r="L12" s="20">
        <v>1960</v>
      </c>
      <c r="M12" s="20">
        <v>2526</v>
      </c>
      <c r="N12" s="20">
        <v>2130</v>
      </c>
      <c r="O12" s="20">
        <v>2062</v>
      </c>
      <c r="P12" s="20">
        <v>2199</v>
      </c>
      <c r="Q12" s="20">
        <v>1968</v>
      </c>
      <c r="R12" s="20">
        <v>2018</v>
      </c>
      <c r="S12" s="20">
        <v>1578</v>
      </c>
      <c r="T12" s="20">
        <v>1744</v>
      </c>
      <c r="U12" s="20">
        <v>1496</v>
      </c>
      <c r="V12" s="20">
        <v>1209</v>
      </c>
      <c r="W12" s="20">
        <v>5384</v>
      </c>
      <c r="X12" s="25">
        <f t="shared" si="0"/>
        <v>35165</v>
      </c>
    </row>
    <row r="13" spans="1:24" x14ac:dyDescent="0.3">
      <c r="A13" s="19" t="s">
        <v>55</v>
      </c>
      <c r="B13" s="20">
        <v>3147</v>
      </c>
      <c r="C13" s="20">
        <v>3317</v>
      </c>
      <c r="D13" s="20">
        <v>2509</v>
      </c>
      <c r="E13" s="20">
        <v>2176</v>
      </c>
      <c r="F13" s="20">
        <v>2258</v>
      </c>
      <c r="G13" s="20">
        <v>1941</v>
      </c>
      <c r="H13" s="20">
        <v>1864</v>
      </c>
      <c r="I13" s="20">
        <v>2019</v>
      </c>
      <c r="J13" s="20">
        <v>1377</v>
      </c>
      <c r="K13" s="20">
        <v>882</v>
      </c>
      <c r="L13" s="20">
        <v>1423</v>
      </c>
      <c r="M13" s="20">
        <v>1536</v>
      </c>
      <c r="N13" s="20">
        <v>979</v>
      </c>
      <c r="O13" s="20">
        <v>739</v>
      </c>
      <c r="P13" s="20">
        <v>556</v>
      </c>
      <c r="Q13" s="20">
        <v>485</v>
      </c>
      <c r="R13" s="20">
        <v>326</v>
      </c>
      <c r="S13" s="20">
        <v>300</v>
      </c>
      <c r="T13" s="20">
        <v>293</v>
      </c>
      <c r="U13" s="20">
        <v>243</v>
      </c>
      <c r="V13" s="20">
        <v>289</v>
      </c>
      <c r="W13" s="20">
        <v>577</v>
      </c>
      <c r="X13" s="25">
        <f t="shared" si="0"/>
        <v>29236</v>
      </c>
    </row>
    <row r="14" spans="1:24" x14ac:dyDescent="0.3">
      <c r="A14" s="19" t="s">
        <v>56</v>
      </c>
      <c r="B14" s="20">
        <v>1209</v>
      </c>
      <c r="C14" s="20">
        <v>1199</v>
      </c>
      <c r="D14" s="20">
        <v>1502</v>
      </c>
      <c r="E14" s="20">
        <v>1459</v>
      </c>
      <c r="F14" s="20">
        <v>1373</v>
      </c>
      <c r="G14" s="20">
        <v>1519</v>
      </c>
      <c r="H14" s="20">
        <v>1000</v>
      </c>
      <c r="I14" s="20">
        <v>963</v>
      </c>
      <c r="J14" s="20">
        <v>733</v>
      </c>
      <c r="K14" s="20">
        <v>843</v>
      </c>
      <c r="L14" s="20">
        <v>2284</v>
      </c>
      <c r="M14" s="20">
        <v>3060</v>
      </c>
      <c r="N14" s="20">
        <v>1945</v>
      </c>
      <c r="O14" s="20">
        <v>1190</v>
      </c>
      <c r="P14" s="20">
        <v>1134</v>
      </c>
      <c r="Q14" s="20">
        <v>906</v>
      </c>
      <c r="R14" s="20">
        <v>703</v>
      </c>
      <c r="S14" s="20">
        <v>590</v>
      </c>
      <c r="T14" s="20">
        <v>444</v>
      </c>
      <c r="U14" s="20">
        <v>451</v>
      </c>
      <c r="V14" s="20">
        <v>475</v>
      </c>
      <c r="W14" s="20">
        <v>3910</v>
      </c>
      <c r="X14" s="25">
        <f t="shared" si="0"/>
        <v>28892</v>
      </c>
    </row>
    <row r="15" spans="1:24" x14ac:dyDescent="0.3">
      <c r="A15" s="19" t="s">
        <v>57</v>
      </c>
      <c r="B15" s="20">
        <v>779</v>
      </c>
      <c r="C15" s="20">
        <v>877</v>
      </c>
      <c r="D15" s="20">
        <v>1005</v>
      </c>
      <c r="E15" s="20">
        <v>1299</v>
      </c>
      <c r="F15" s="20">
        <v>1116</v>
      </c>
      <c r="G15" s="20">
        <v>1019</v>
      </c>
      <c r="H15" s="20">
        <v>959</v>
      </c>
      <c r="I15" s="20">
        <v>820</v>
      </c>
      <c r="J15" s="20">
        <v>377</v>
      </c>
      <c r="K15" s="20">
        <v>374</v>
      </c>
      <c r="L15" s="20">
        <v>1235</v>
      </c>
      <c r="M15" s="20">
        <v>1158</v>
      </c>
      <c r="N15" s="20">
        <v>1116</v>
      </c>
      <c r="O15" s="20">
        <v>1213</v>
      </c>
      <c r="P15" s="20">
        <v>1106</v>
      </c>
      <c r="Q15" s="20">
        <v>1058</v>
      </c>
      <c r="R15" s="20">
        <v>949</v>
      </c>
      <c r="S15" s="20">
        <v>640</v>
      </c>
      <c r="T15" s="20">
        <v>661</v>
      </c>
      <c r="U15" s="20">
        <v>449</v>
      </c>
      <c r="V15" s="20">
        <v>509</v>
      </c>
      <c r="W15" s="20">
        <v>5677</v>
      </c>
      <c r="X15" s="25">
        <f t="shared" si="0"/>
        <v>24396</v>
      </c>
    </row>
    <row r="16" spans="1:24" x14ac:dyDescent="0.3">
      <c r="A16" s="19" t="s">
        <v>58</v>
      </c>
      <c r="B16" s="20">
        <v>436</v>
      </c>
      <c r="C16" s="20">
        <v>415</v>
      </c>
      <c r="D16" s="20">
        <v>339</v>
      </c>
      <c r="E16" s="20">
        <v>315</v>
      </c>
      <c r="F16" s="20">
        <v>340</v>
      </c>
      <c r="G16" s="20">
        <v>331</v>
      </c>
      <c r="H16" s="20">
        <v>291</v>
      </c>
      <c r="I16" s="20">
        <v>321</v>
      </c>
      <c r="J16" s="20">
        <v>356</v>
      </c>
      <c r="K16" s="20">
        <v>391</v>
      </c>
      <c r="L16" s="20">
        <v>1756</v>
      </c>
      <c r="M16" s="20">
        <v>1973</v>
      </c>
      <c r="N16" s="20">
        <v>1715</v>
      </c>
      <c r="O16" s="20">
        <v>1115</v>
      </c>
      <c r="P16" s="20">
        <v>1191</v>
      </c>
      <c r="Q16" s="20">
        <v>1227</v>
      </c>
      <c r="R16" s="20">
        <v>801</v>
      </c>
      <c r="S16" s="20">
        <v>553</v>
      </c>
      <c r="T16" s="20">
        <v>672</v>
      </c>
      <c r="U16" s="20">
        <v>756</v>
      </c>
      <c r="V16" s="20">
        <v>611</v>
      </c>
      <c r="W16" s="20">
        <v>5030</v>
      </c>
      <c r="X16" s="25">
        <f t="shared" si="0"/>
        <v>20935</v>
      </c>
    </row>
    <row r="17" spans="1:24" x14ac:dyDescent="0.3">
      <c r="A17" s="19" t="s">
        <v>59</v>
      </c>
      <c r="B17" s="20">
        <v>940</v>
      </c>
      <c r="C17" s="20">
        <v>837</v>
      </c>
      <c r="D17" s="20">
        <v>620</v>
      </c>
      <c r="E17" s="20">
        <v>593</v>
      </c>
      <c r="F17" s="20">
        <v>810</v>
      </c>
      <c r="G17" s="20">
        <v>695</v>
      </c>
      <c r="H17" s="20">
        <v>756</v>
      </c>
      <c r="I17" s="20">
        <v>918</v>
      </c>
      <c r="J17" s="20">
        <v>503</v>
      </c>
      <c r="K17" s="20">
        <v>348</v>
      </c>
      <c r="L17" s="20">
        <v>623</v>
      </c>
      <c r="M17" s="20">
        <v>1146</v>
      </c>
      <c r="N17" s="20">
        <v>1187</v>
      </c>
      <c r="O17" s="20">
        <v>1198</v>
      </c>
      <c r="P17" s="20">
        <v>1323</v>
      </c>
      <c r="Q17" s="20">
        <v>1440</v>
      </c>
      <c r="R17" s="20">
        <v>1399</v>
      </c>
      <c r="S17" s="20">
        <v>1305</v>
      </c>
      <c r="T17" s="20">
        <v>734</v>
      </c>
      <c r="U17" s="20">
        <v>468</v>
      </c>
      <c r="V17" s="20">
        <v>314</v>
      </c>
      <c r="W17" s="20">
        <v>1430</v>
      </c>
      <c r="X17" s="25">
        <f t="shared" si="0"/>
        <v>19587</v>
      </c>
    </row>
    <row r="18" spans="1:24" x14ac:dyDescent="0.3">
      <c r="A18" s="19" t="s">
        <v>60</v>
      </c>
      <c r="B18" s="20">
        <v>1498</v>
      </c>
      <c r="C18" s="20">
        <v>1215</v>
      </c>
      <c r="D18" s="20">
        <v>1272</v>
      </c>
      <c r="E18" s="20">
        <v>1317</v>
      </c>
      <c r="F18" s="20">
        <v>1202</v>
      </c>
      <c r="G18" s="20">
        <v>1144</v>
      </c>
      <c r="H18" s="20">
        <v>686</v>
      </c>
      <c r="I18" s="20">
        <v>777</v>
      </c>
      <c r="J18" s="20">
        <v>602</v>
      </c>
      <c r="K18" s="20">
        <v>628</v>
      </c>
      <c r="L18" s="20">
        <v>744</v>
      </c>
      <c r="M18" s="20">
        <v>1102</v>
      </c>
      <c r="N18" s="20">
        <v>1041</v>
      </c>
      <c r="O18" s="20">
        <v>1221</v>
      </c>
      <c r="P18" s="20">
        <v>1069</v>
      </c>
      <c r="Q18" s="20">
        <v>674</v>
      </c>
      <c r="R18" s="20">
        <v>537</v>
      </c>
      <c r="S18" s="20">
        <v>586</v>
      </c>
      <c r="T18" s="20">
        <v>405</v>
      </c>
      <c r="U18" s="20">
        <v>239</v>
      </c>
      <c r="V18" s="20">
        <v>276</v>
      </c>
      <c r="W18" s="20">
        <v>1186</v>
      </c>
      <c r="X18" s="25">
        <f t="shared" si="0"/>
        <v>19421</v>
      </c>
    </row>
    <row r="19" spans="1:24" x14ac:dyDescent="0.3">
      <c r="A19" s="19" t="s">
        <v>61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1</v>
      </c>
      <c r="K19" s="20">
        <v>0</v>
      </c>
      <c r="L19" s="20">
        <v>1</v>
      </c>
      <c r="M19" s="20">
        <v>0</v>
      </c>
      <c r="N19" s="20">
        <v>0</v>
      </c>
      <c r="O19" s="20">
        <v>1</v>
      </c>
      <c r="P19" s="20">
        <v>1</v>
      </c>
      <c r="Q19" s="20">
        <v>1</v>
      </c>
      <c r="R19" s="20">
        <v>0</v>
      </c>
      <c r="S19" s="20">
        <v>0</v>
      </c>
      <c r="T19" s="20">
        <v>1</v>
      </c>
      <c r="U19" s="20">
        <v>13</v>
      </c>
      <c r="V19" s="20">
        <v>20</v>
      </c>
      <c r="W19" s="20">
        <v>16364</v>
      </c>
      <c r="X19" s="25">
        <f t="shared" si="0"/>
        <v>16403</v>
      </c>
    </row>
    <row r="20" spans="1:24" x14ac:dyDescent="0.3">
      <c r="A20" s="19" t="s">
        <v>62</v>
      </c>
      <c r="B20" s="20">
        <v>1641</v>
      </c>
      <c r="C20" s="20">
        <v>1492</v>
      </c>
      <c r="D20" s="20">
        <v>1195</v>
      </c>
      <c r="E20" s="20">
        <v>1025</v>
      </c>
      <c r="F20" s="20">
        <v>1018</v>
      </c>
      <c r="G20" s="20">
        <v>990</v>
      </c>
      <c r="H20" s="20">
        <v>935</v>
      </c>
      <c r="I20" s="20">
        <v>483</v>
      </c>
      <c r="J20" s="20">
        <v>285</v>
      </c>
      <c r="K20" s="20">
        <v>327</v>
      </c>
      <c r="L20" s="20">
        <v>1070</v>
      </c>
      <c r="M20" s="20">
        <v>1226</v>
      </c>
      <c r="N20" s="20">
        <v>818</v>
      </c>
      <c r="O20" s="20">
        <v>844</v>
      </c>
      <c r="P20" s="20">
        <v>620</v>
      </c>
      <c r="Q20" s="20">
        <v>543</v>
      </c>
      <c r="R20" s="20">
        <v>329</v>
      </c>
      <c r="S20" s="20">
        <v>187</v>
      </c>
      <c r="T20" s="20">
        <v>174</v>
      </c>
      <c r="U20" s="20">
        <v>130</v>
      </c>
      <c r="V20" s="20">
        <v>218</v>
      </c>
      <c r="W20" s="20">
        <v>259</v>
      </c>
      <c r="X20" s="25">
        <f t="shared" si="0"/>
        <v>15809</v>
      </c>
    </row>
    <row r="21" spans="1:24" x14ac:dyDescent="0.3">
      <c r="A21" s="19" t="s">
        <v>63</v>
      </c>
      <c r="B21" s="20">
        <v>506</v>
      </c>
      <c r="C21" s="20">
        <v>337</v>
      </c>
      <c r="D21" s="20">
        <v>319</v>
      </c>
      <c r="E21" s="20">
        <v>371</v>
      </c>
      <c r="F21" s="20">
        <v>521</v>
      </c>
      <c r="G21" s="20">
        <v>651</v>
      </c>
      <c r="H21" s="20">
        <v>616</v>
      </c>
      <c r="I21" s="20">
        <v>632</v>
      </c>
      <c r="J21" s="20">
        <v>517</v>
      </c>
      <c r="K21" s="20">
        <v>550</v>
      </c>
      <c r="L21" s="20">
        <v>1581</v>
      </c>
      <c r="M21" s="20">
        <v>2025</v>
      </c>
      <c r="N21" s="20">
        <v>1350</v>
      </c>
      <c r="O21" s="20">
        <v>1076</v>
      </c>
      <c r="P21" s="20">
        <v>797</v>
      </c>
      <c r="Q21" s="20">
        <v>990</v>
      </c>
      <c r="R21" s="20">
        <v>625</v>
      </c>
      <c r="S21" s="20">
        <v>464</v>
      </c>
      <c r="T21" s="20">
        <v>317</v>
      </c>
      <c r="U21" s="20">
        <v>200</v>
      </c>
      <c r="V21" s="20">
        <v>189</v>
      </c>
      <c r="W21" s="20">
        <v>447</v>
      </c>
      <c r="X21" s="25">
        <f t="shared" si="0"/>
        <v>15081</v>
      </c>
    </row>
    <row r="22" spans="1:24" x14ac:dyDescent="0.3">
      <c r="A22" s="19" t="s">
        <v>64</v>
      </c>
      <c r="B22" s="20">
        <v>646</v>
      </c>
      <c r="C22" s="20">
        <v>674</v>
      </c>
      <c r="D22" s="20">
        <v>413</v>
      </c>
      <c r="E22" s="20">
        <v>422</v>
      </c>
      <c r="F22" s="20">
        <v>525</v>
      </c>
      <c r="G22" s="20">
        <v>825</v>
      </c>
      <c r="H22" s="20">
        <v>911</v>
      </c>
      <c r="I22" s="20">
        <v>711</v>
      </c>
      <c r="J22" s="20">
        <v>346</v>
      </c>
      <c r="K22" s="20">
        <v>259</v>
      </c>
      <c r="L22" s="20">
        <v>1117</v>
      </c>
      <c r="M22" s="20">
        <v>1374</v>
      </c>
      <c r="N22" s="20">
        <v>1109</v>
      </c>
      <c r="O22" s="20">
        <v>866</v>
      </c>
      <c r="P22" s="20">
        <v>610</v>
      </c>
      <c r="Q22" s="20">
        <v>496</v>
      </c>
      <c r="R22" s="20">
        <v>476</v>
      </c>
      <c r="S22" s="20">
        <v>220</v>
      </c>
      <c r="T22" s="20">
        <v>162</v>
      </c>
      <c r="U22" s="20">
        <v>183</v>
      </c>
      <c r="V22" s="20">
        <v>292</v>
      </c>
      <c r="W22" s="20">
        <v>572</v>
      </c>
      <c r="X22" s="25">
        <f t="shared" si="0"/>
        <v>13209</v>
      </c>
    </row>
    <row r="23" spans="1:24" x14ac:dyDescent="0.3">
      <c r="A23" s="19" t="s">
        <v>65</v>
      </c>
      <c r="B23" s="20">
        <v>175</v>
      </c>
      <c r="C23" s="20">
        <v>189</v>
      </c>
      <c r="D23" s="20">
        <v>243</v>
      </c>
      <c r="E23" s="20">
        <v>194</v>
      </c>
      <c r="F23" s="20">
        <v>227</v>
      </c>
      <c r="G23" s="20">
        <v>257</v>
      </c>
      <c r="H23" s="20">
        <v>779</v>
      </c>
      <c r="I23" s="20">
        <v>514</v>
      </c>
      <c r="J23" s="20">
        <v>297</v>
      </c>
      <c r="K23" s="20">
        <v>230</v>
      </c>
      <c r="L23" s="20">
        <v>561</v>
      </c>
      <c r="M23" s="20">
        <v>642</v>
      </c>
      <c r="N23" s="20">
        <v>470</v>
      </c>
      <c r="O23" s="20">
        <v>448</v>
      </c>
      <c r="P23" s="20">
        <v>380</v>
      </c>
      <c r="Q23" s="20">
        <v>351</v>
      </c>
      <c r="R23" s="20">
        <v>308</v>
      </c>
      <c r="S23" s="20">
        <v>427</v>
      </c>
      <c r="T23" s="20">
        <v>589</v>
      </c>
      <c r="U23" s="20">
        <v>557</v>
      </c>
      <c r="V23" s="20">
        <v>578</v>
      </c>
      <c r="W23" s="20">
        <v>4770</v>
      </c>
      <c r="X23" s="25">
        <f t="shared" si="0"/>
        <v>13186</v>
      </c>
    </row>
    <row r="24" spans="1:24" x14ac:dyDescent="0.3">
      <c r="A24" s="19" t="s">
        <v>66</v>
      </c>
      <c r="B24" s="20">
        <v>885</v>
      </c>
      <c r="C24" s="20">
        <v>872</v>
      </c>
      <c r="D24" s="20">
        <v>1027</v>
      </c>
      <c r="E24" s="20">
        <v>886</v>
      </c>
      <c r="F24" s="20">
        <v>955</v>
      </c>
      <c r="G24" s="20">
        <v>985</v>
      </c>
      <c r="H24" s="20">
        <v>900</v>
      </c>
      <c r="I24" s="20">
        <v>760</v>
      </c>
      <c r="J24" s="20">
        <v>543</v>
      </c>
      <c r="K24" s="20">
        <v>320</v>
      </c>
      <c r="L24" s="20">
        <v>605</v>
      </c>
      <c r="M24" s="20">
        <v>427</v>
      </c>
      <c r="N24" s="20">
        <v>424</v>
      </c>
      <c r="O24" s="20">
        <v>270</v>
      </c>
      <c r="P24" s="20">
        <v>194</v>
      </c>
      <c r="Q24" s="20">
        <v>163</v>
      </c>
      <c r="R24" s="20">
        <v>143</v>
      </c>
      <c r="S24" s="20">
        <v>143</v>
      </c>
      <c r="T24" s="20">
        <v>118</v>
      </c>
      <c r="U24" s="20">
        <v>127</v>
      </c>
      <c r="V24" s="20">
        <v>145</v>
      </c>
      <c r="W24" s="20">
        <v>564</v>
      </c>
      <c r="X24" s="25">
        <f t="shared" si="0"/>
        <v>11456</v>
      </c>
    </row>
    <row r="25" spans="1:24" x14ac:dyDescent="0.3">
      <c r="A25" s="19" t="s">
        <v>67</v>
      </c>
      <c r="B25" s="20">
        <v>13</v>
      </c>
      <c r="C25" s="20">
        <v>17</v>
      </c>
      <c r="D25" s="20">
        <v>19</v>
      </c>
      <c r="E25" s="20">
        <v>18</v>
      </c>
      <c r="F25" s="20">
        <v>37</v>
      </c>
      <c r="G25" s="20">
        <v>54</v>
      </c>
      <c r="H25" s="20">
        <v>55</v>
      </c>
      <c r="I25" s="20">
        <v>120</v>
      </c>
      <c r="J25" s="20">
        <v>240</v>
      </c>
      <c r="K25" s="20">
        <v>178</v>
      </c>
      <c r="L25" s="20">
        <v>561</v>
      </c>
      <c r="M25" s="20">
        <v>855</v>
      </c>
      <c r="N25" s="20">
        <v>860</v>
      </c>
      <c r="O25" s="20">
        <v>953</v>
      </c>
      <c r="P25" s="20">
        <v>833</v>
      </c>
      <c r="Q25" s="20">
        <v>578</v>
      </c>
      <c r="R25" s="20">
        <v>671</v>
      </c>
      <c r="S25" s="20">
        <v>830</v>
      </c>
      <c r="T25" s="20">
        <v>590</v>
      </c>
      <c r="U25" s="20">
        <v>638</v>
      </c>
      <c r="V25" s="20">
        <v>474</v>
      </c>
      <c r="W25" s="20">
        <v>1893</v>
      </c>
      <c r="X25" s="25">
        <f t="shared" si="0"/>
        <v>10487</v>
      </c>
    </row>
    <row r="26" spans="1:24" x14ac:dyDescent="0.3">
      <c r="A26" s="19" t="s">
        <v>68</v>
      </c>
      <c r="B26" s="20">
        <v>253</v>
      </c>
      <c r="C26" s="20">
        <v>144</v>
      </c>
      <c r="D26" s="20">
        <v>109</v>
      </c>
      <c r="E26" s="20">
        <v>151</v>
      </c>
      <c r="F26" s="20">
        <v>144</v>
      </c>
      <c r="G26" s="20">
        <v>159</v>
      </c>
      <c r="H26" s="20">
        <v>114</v>
      </c>
      <c r="I26" s="20">
        <v>177</v>
      </c>
      <c r="J26" s="20">
        <v>110</v>
      </c>
      <c r="K26" s="20">
        <v>132</v>
      </c>
      <c r="L26" s="20">
        <v>416</v>
      </c>
      <c r="M26" s="20">
        <v>720</v>
      </c>
      <c r="N26" s="20">
        <v>484</v>
      </c>
      <c r="O26" s="20">
        <v>393</v>
      </c>
      <c r="P26" s="20">
        <v>423</v>
      </c>
      <c r="Q26" s="20">
        <v>394</v>
      </c>
      <c r="R26" s="20">
        <v>367</v>
      </c>
      <c r="S26" s="20">
        <v>461</v>
      </c>
      <c r="T26" s="20">
        <v>631</v>
      </c>
      <c r="U26" s="20">
        <v>461</v>
      </c>
      <c r="V26" s="20">
        <v>194</v>
      </c>
      <c r="W26" s="20">
        <v>527</v>
      </c>
      <c r="X26" s="25">
        <f t="shared" si="0"/>
        <v>6964</v>
      </c>
    </row>
    <row r="27" spans="1:24" x14ac:dyDescent="0.3">
      <c r="A27" s="19" t="s">
        <v>69</v>
      </c>
      <c r="B27" s="20">
        <v>129</v>
      </c>
      <c r="C27" s="20">
        <v>127</v>
      </c>
      <c r="D27" s="20">
        <v>130</v>
      </c>
      <c r="E27" s="20">
        <v>162</v>
      </c>
      <c r="F27" s="20">
        <v>253</v>
      </c>
      <c r="G27" s="20">
        <v>184</v>
      </c>
      <c r="H27" s="20">
        <v>215</v>
      </c>
      <c r="I27" s="20">
        <v>160</v>
      </c>
      <c r="J27" s="20">
        <v>44</v>
      </c>
      <c r="K27" s="20">
        <v>103</v>
      </c>
      <c r="L27" s="20">
        <v>270</v>
      </c>
      <c r="M27" s="20">
        <v>418</v>
      </c>
      <c r="N27" s="20">
        <v>418</v>
      </c>
      <c r="O27" s="20">
        <v>310</v>
      </c>
      <c r="P27" s="20">
        <v>314</v>
      </c>
      <c r="Q27" s="20">
        <v>358</v>
      </c>
      <c r="R27" s="20">
        <v>349</v>
      </c>
      <c r="S27" s="20">
        <v>169</v>
      </c>
      <c r="T27" s="20">
        <v>218</v>
      </c>
      <c r="U27" s="20">
        <v>221</v>
      </c>
      <c r="V27" s="20">
        <v>148</v>
      </c>
      <c r="W27" s="20">
        <v>1185</v>
      </c>
      <c r="X27" s="25">
        <f t="shared" si="0"/>
        <v>5885</v>
      </c>
    </row>
    <row r="28" spans="1:24" x14ac:dyDescent="0.3">
      <c r="A28" s="19" t="s">
        <v>70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5</v>
      </c>
      <c r="I28" s="20">
        <v>46</v>
      </c>
      <c r="J28" s="20">
        <v>68</v>
      </c>
      <c r="K28" s="20">
        <v>70</v>
      </c>
      <c r="L28" s="20">
        <v>303</v>
      </c>
      <c r="M28" s="20">
        <v>390</v>
      </c>
      <c r="N28" s="20">
        <v>371</v>
      </c>
      <c r="O28" s="20">
        <v>354</v>
      </c>
      <c r="P28" s="20">
        <v>467</v>
      </c>
      <c r="Q28" s="20">
        <v>531</v>
      </c>
      <c r="R28" s="20">
        <v>413</v>
      </c>
      <c r="S28" s="20">
        <v>324</v>
      </c>
      <c r="T28" s="20">
        <v>355</v>
      </c>
      <c r="U28" s="20">
        <v>372</v>
      </c>
      <c r="V28" s="20">
        <v>397</v>
      </c>
      <c r="W28" s="20">
        <v>1317</v>
      </c>
      <c r="X28" s="25">
        <f t="shared" si="0"/>
        <v>5783</v>
      </c>
    </row>
    <row r="29" spans="1:24" x14ac:dyDescent="0.3">
      <c r="A29" s="19" t="s">
        <v>71</v>
      </c>
      <c r="B29" s="20">
        <v>163</v>
      </c>
      <c r="C29" s="20">
        <v>131</v>
      </c>
      <c r="D29" s="20">
        <v>134</v>
      </c>
      <c r="E29" s="20">
        <v>111</v>
      </c>
      <c r="F29" s="20">
        <v>140</v>
      </c>
      <c r="G29" s="20">
        <v>134</v>
      </c>
      <c r="H29" s="20">
        <v>148</v>
      </c>
      <c r="I29" s="20">
        <v>208</v>
      </c>
      <c r="J29" s="20">
        <v>82</v>
      </c>
      <c r="K29" s="20">
        <v>98</v>
      </c>
      <c r="L29" s="20">
        <v>482</v>
      </c>
      <c r="M29" s="20">
        <v>533</v>
      </c>
      <c r="N29" s="20">
        <v>387</v>
      </c>
      <c r="O29" s="20">
        <v>292</v>
      </c>
      <c r="P29" s="20">
        <v>316</v>
      </c>
      <c r="Q29" s="20">
        <v>336</v>
      </c>
      <c r="R29" s="20">
        <v>346</v>
      </c>
      <c r="S29" s="20">
        <v>192</v>
      </c>
      <c r="T29" s="20">
        <v>241</v>
      </c>
      <c r="U29" s="20">
        <v>245</v>
      </c>
      <c r="V29" s="20">
        <v>172</v>
      </c>
      <c r="W29" s="20">
        <v>783</v>
      </c>
      <c r="X29" s="25">
        <f t="shared" si="0"/>
        <v>5674</v>
      </c>
    </row>
    <row r="30" spans="1:24" x14ac:dyDescent="0.3">
      <c r="A30" s="19" t="s">
        <v>72</v>
      </c>
      <c r="B30" s="20">
        <v>652</v>
      </c>
      <c r="C30" s="20">
        <v>514</v>
      </c>
      <c r="D30" s="20">
        <v>478</v>
      </c>
      <c r="E30" s="20">
        <v>581</v>
      </c>
      <c r="F30" s="20">
        <v>618</v>
      </c>
      <c r="G30" s="20">
        <v>511</v>
      </c>
      <c r="H30" s="20">
        <v>496</v>
      </c>
      <c r="I30" s="20">
        <v>316</v>
      </c>
      <c r="J30" s="20">
        <v>136</v>
      </c>
      <c r="K30" s="20">
        <v>41</v>
      </c>
      <c r="L30" s="20">
        <v>277</v>
      </c>
      <c r="M30" s="20">
        <v>294</v>
      </c>
      <c r="N30" s="20">
        <v>261</v>
      </c>
      <c r="O30" s="20">
        <v>200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5">
        <f t="shared" si="0"/>
        <v>5375</v>
      </c>
    </row>
    <row r="31" spans="1:24" x14ac:dyDescent="0.3">
      <c r="A31" s="19" t="s">
        <v>73</v>
      </c>
      <c r="B31" s="20">
        <v>1</v>
      </c>
      <c r="C31" s="20">
        <v>3</v>
      </c>
      <c r="D31" s="20">
        <v>1</v>
      </c>
      <c r="E31" s="20">
        <v>8</v>
      </c>
      <c r="F31" s="20">
        <v>174</v>
      </c>
      <c r="G31" s="20">
        <v>415</v>
      </c>
      <c r="H31" s="20">
        <v>438</v>
      </c>
      <c r="I31" s="20">
        <v>253</v>
      </c>
      <c r="J31" s="20">
        <v>93</v>
      </c>
      <c r="K31" s="20">
        <v>106</v>
      </c>
      <c r="L31" s="20">
        <v>339</v>
      </c>
      <c r="M31" s="20">
        <v>479</v>
      </c>
      <c r="N31" s="20">
        <v>431</v>
      </c>
      <c r="O31" s="20">
        <v>286</v>
      </c>
      <c r="P31" s="20">
        <v>150</v>
      </c>
      <c r="Q31" s="20">
        <v>111</v>
      </c>
      <c r="R31" s="20">
        <v>118</v>
      </c>
      <c r="S31" s="20">
        <v>83</v>
      </c>
      <c r="T31" s="20">
        <v>99</v>
      </c>
      <c r="U31" s="20">
        <v>105</v>
      </c>
      <c r="V31" s="20">
        <v>84</v>
      </c>
      <c r="W31" s="20">
        <v>1220</v>
      </c>
      <c r="X31" s="25">
        <f t="shared" si="0"/>
        <v>4997</v>
      </c>
    </row>
    <row r="32" spans="1:24" x14ac:dyDescent="0.3">
      <c r="A32" s="19" t="s">
        <v>74</v>
      </c>
      <c r="B32" s="20">
        <v>118</v>
      </c>
      <c r="C32" s="20">
        <v>82</v>
      </c>
      <c r="D32" s="20">
        <v>144</v>
      </c>
      <c r="E32" s="20">
        <v>180</v>
      </c>
      <c r="F32" s="20">
        <v>196</v>
      </c>
      <c r="G32" s="20">
        <v>147</v>
      </c>
      <c r="H32" s="20">
        <v>105</v>
      </c>
      <c r="I32" s="20">
        <v>66</v>
      </c>
      <c r="J32" s="20">
        <v>50</v>
      </c>
      <c r="K32" s="20">
        <v>67</v>
      </c>
      <c r="L32" s="20">
        <v>252</v>
      </c>
      <c r="M32" s="20">
        <v>265</v>
      </c>
      <c r="N32" s="20">
        <v>184</v>
      </c>
      <c r="O32" s="20">
        <v>137</v>
      </c>
      <c r="P32" s="20">
        <v>180</v>
      </c>
      <c r="Q32" s="20">
        <v>197</v>
      </c>
      <c r="R32" s="20">
        <v>179</v>
      </c>
      <c r="S32" s="20">
        <v>158</v>
      </c>
      <c r="T32" s="20">
        <v>159</v>
      </c>
      <c r="U32" s="20">
        <v>118</v>
      </c>
      <c r="V32" s="20">
        <v>148</v>
      </c>
      <c r="W32" s="20">
        <v>1660</v>
      </c>
      <c r="X32" s="25">
        <f t="shared" si="0"/>
        <v>4792</v>
      </c>
    </row>
    <row r="33" spans="1:24" x14ac:dyDescent="0.3">
      <c r="A33" s="19" t="s">
        <v>75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4683</v>
      </c>
      <c r="X33" s="25">
        <f t="shared" si="0"/>
        <v>4683</v>
      </c>
    </row>
    <row r="34" spans="1:24" x14ac:dyDescent="0.3">
      <c r="A34" s="19" t="s">
        <v>76</v>
      </c>
      <c r="B34" s="20">
        <v>165</v>
      </c>
      <c r="C34" s="20">
        <v>178</v>
      </c>
      <c r="D34" s="20">
        <v>184</v>
      </c>
      <c r="E34" s="20">
        <v>174</v>
      </c>
      <c r="F34" s="20">
        <v>206</v>
      </c>
      <c r="G34" s="20">
        <v>187</v>
      </c>
      <c r="H34" s="20">
        <v>231</v>
      </c>
      <c r="I34" s="20">
        <v>178</v>
      </c>
      <c r="J34" s="20">
        <v>201</v>
      </c>
      <c r="K34" s="20">
        <v>190</v>
      </c>
      <c r="L34" s="20">
        <v>416</v>
      </c>
      <c r="M34" s="20">
        <v>673</v>
      </c>
      <c r="N34" s="20">
        <v>566</v>
      </c>
      <c r="O34" s="20">
        <v>242</v>
      </c>
      <c r="P34" s="20">
        <v>102</v>
      </c>
      <c r="Q34" s="20">
        <v>77</v>
      </c>
      <c r="R34" s="20">
        <v>62</v>
      </c>
      <c r="S34" s="20">
        <v>86</v>
      </c>
      <c r="T34" s="20">
        <v>83</v>
      </c>
      <c r="U34" s="20">
        <v>104</v>
      </c>
      <c r="V34" s="20">
        <v>34</v>
      </c>
      <c r="W34" s="20">
        <v>77</v>
      </c>
      <c r="X34" s="25">
        <f t="shared" si="0"/>
        <v>4416</v>
      </c>
    </row>
    <row r="35" spans="1:24" x14ac:dyDescent="0.3">
      <c r="A35" s="19" t="s">
        <v>77</v>
      </c>
      <c r="B35" s="20">
        <v>87</v>
      </c>
      <c r="C35" s="20">
        <v>75</v>
      </c>
      <c r="D35" s="20">
        <v>92</v>
      </c>
      <c r="E35" s="20">
        <v>112</v>
      </c>
      <c r="F35" s="20">
        <v>167</v>
      </c>
      <c r="G35" s="20">
        <v>142</v>
      </c>
      <c r="H35" s="20">
        <v>189</v>
      </c>
      <c r="I35" s="20">
        <v>154</v>
      </c>
      <c r="J35" s="20">
        <v>127</v>
      </c>
      <c r="K35" s="20">
        <v>96</v>
      </c>
      <c r="L35" s="20">
        <v>183</v>
      </c>
      <c r="M35" s="20">
        <v>296</v>
      </c>
      <c r="N35" s="20">
        <v>199</v>
      </c>
      <c r="O35" s="20">
        <v>158</v>
      </c>
      <c r="P35" s="20">
        <v>88</v>
      </c>
      <c r="Q35" s="20">
        <v>122</v>
      </c>
      <c r="R35" s="20">
        <v>131</v>
      </c>
      <c r="S35" s="20">
        <v>117</v>
      </c>
      <c r="T35" s="20">
        <v>162</v>
      </c>
      <c r="U35" s="20">
        <v>173</v>
      </c>
      <c r="V35" s="20">
        <v>143</v>
      </c>
      <c r="W35" s="20">
        <v>399</v>
      </c>
      <c r="X35" s="25">
        <f t="shared" si="0"/>
        <v>3412</v>
      </c>
    </row>
    <row r="36" spans="1:24" x14ac:dyDescent="0.3">
      <c r="A36" s="19" t="s">
        <v>78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1</v>
      </c>
      <c r="W36" s="20">
        <v>2770</v>
      </c>
      <c r="X36" s="25">
        <f t="shared" si="0"/>
        <v>2771</v>
      </c>
    </row>
    <row r="37" spans="1:24" x14ac:dyDescent="0.3">
      <c r="A37" s="19" t="s">
        <v>79</v>
      </c>
      <c r="B37" s="20">
        <v>2</v>
      </c>
      <c r="C37" s="20">
        <v>1</v>
      </c>
      <c r="D37" s="20">
        <v>2</v>
      </c>
      <c r="E37" s="20">
        <v>2</v>
      </c>
      <c r="F37" s="20">
        <v>0</v>
      </c>
      <c r="G37" s="20">
        <v>0</v>
      </c>
      <c r="H37" s="20">
        <v>0</v>
      </c>
      <c r="I37" s="20">
        <v>0</v>
      </c>
      <c r="J37" s="20">
        <v>5</v>
      </c>
      <c r="K37" s="20">
        <v>6</v>
      </c>
      <c r="L37" s="20">
        <v>17</v>
      </c>
      <c r="M37" s="20">
        <v>21</v>
      </c>
      <c r="N37" s="20">
        <v>39</v>
      </c>
      <c r="O37" s="20">
        <v>69</v>
      </c>
      <c r="P37" s="20">
        <v>151</v>
      </c>
      <c r="Q37" s="20">
        <v>294</v>
      </c>
      <c r="R37" s="20">
        <v>395</v>
      </c>
      <c r="S37" s="20">
        <v>424</v>
      </c>
      <c r="T37" s="20">
        <v>269</v>
      </c>
      <c r="U37" s="20">
        <v>69</v>
      </c>
      <c r="V37" s="20">
        <v>40</v>
      </c>
      <c r="W37" s="20">
        <v>327</v>
      </c>
      <c r="X37" s="25">
        <f t="shared" si="0"/>
        <v>2133</v>
      </c>
    </row>
    <row r="38" spans="1:24" x14ac:dyDescent="0.3">
      <c r="A38" s="19" t="s">
        <v>80</v>
      </c>
      <c r="B38" s="20">
        <v>100</v>
      </c>
      <c r="C38" s="20">
        <v>143</v>
      </c>
      <c r="D38" s="20">
        <v>94</v>
      </c>
      <c r="E38" s="20">
        <v>88</v>
      </c>
      <c r="F38" s="20">
        <v>154</v>
      </c>
      <c r="G38" s="20">
        <v>112</v>
      </c>
      <c r="H38" s="20">
        <v>107</v>
      </c>
      <c r="I38" s="20">
        <v>112</v>
      </c>
      <c r="J38" s="20">
        <v>95</v>
      </c>
      <c r="K38" s="20">
        <v>52</v>
      </c>
      <c r="L38" s="20">
        <v>64</v>
      </c>
      <c r="M38" s="20">
        <v>88</v>
      </c>
      <c r="N38" s="20">
        <v>56</v>
      </c>
      <c r="O38" s="20">
        <v>60</v>
      </c>
      <c r="P38" s="20">
        <v>73</v>
      </c>
      <c r="Q38" s="20">
        <v>45</v>
      </c>
      <c r="R38" s="20">
        <v>17</v>
      </c>
      <c r="S38" s="20">
        <v>14</v>
      </c>
      <c r="T38" s="20">
        <v>8</v>
      </c>
      <c r="U38" s="20">
        <v>4</v>
      </c>
      <c r="V38" s="20">
        <v>8</v>
      </c>
      <c r="W38" s="20">
        <v>200</v>
      </c>
      <c r="X38" s="25">
        <f t="shared" si="0"/>
        <v>1694</v>
      </c>
    </row>
    <row r="39" spans="1:24" x14ac:dyDescent="0.3">
      <c r="A39" s="19" t="s">
        <v>81</v>
      </c>
      <c r="B39" s="20">
        <v>11</v>
      </c>
      <c r="C39" s="20">
        <v>9</v>
      </c>
      <c r="D39" s="20">
        <v>11</v>
      </c>
      <c r="E39" s="20">
        <v>21</v>
      </c>
      <c r="F39" s="20">
        <v>29</v>
      </c>
      <c r="G39" s="20">
        <v>12</v>
      </c>
      <c r="H39" s="20">
        <v>24</v>
      </c>
      <c r="I39" s="20">
        <v>43</v>
      </c>
      <c r="J39" s="20">
        <v>78</v>
      </c>
      <c r="K39" s="20">
        <v>79</v>
      </c>
      <c r="L39" s="20">
        <v>184</v>
      </c>
      <c r="M39" s="20">
        <v>200</v>
      </c>
      <c r="N39" s="20">
        <v>80</v>
      </c>
      <c r="O39" s="20">
        <v>27</v>
      </c>
      <c r="P39" s="20">
        <v>21</v>
      </c>
      <c r="Q39" s="20">
        <v>16</v>
      </c>
      <c r="R39" s="20">
        <v>9</v>
      </c>
      <c r="S39" s="20">
        <v>16</v>
      </c>
      <c r="T39" s="20">
        <v>12</v>
      </c>
      <c r="U39" s="20">
        <v>15</v>
      </c>
      <c r="V39" s="20">
        <v>12</v>
      </c>
      <c r="W39" s="20">
        <v>408</v>
      </c>
      <c r="X39" s="25">
        <f t="shared" si="0"/>
        <v>1317</v>
      </c>
    </row>
    <row r="40" spans="1:24" x14ac:dyDescent="0.3">
      <c r="A40" s="19" t="s">
        <v>82</v>
      </c>
      <c r="B40" s="20">
        <v>26</v>
      </c>
      <c r="C40" s="20">
        <v>34</v>
      </c>
      <c r="D40" s="20">
        <v>13</v>
      </c>
      <c r="E40" s="20">
        <v>14</v>
      </c>
      <c r="F40" s="20">
        <v>14</v>
      </c>
      <c r="G40" s="20">
        <v>14</v>
      </c>
      <c r="H40" s="20">
        <v>34</v>
      </c>
      <c r="I40" s="20">
        <v>28</v>
      </c>
      <c r="J40" s="20">
        <v>19</v>
      </c>
      <c r="K40" s="20">
        <v>24</v>
      </c>
      <c r="L40" s="20">
        <v>48</v>
      </c>
      <c r="M40" s="20">
        <v>80</v>
      </c>
      <c r="N40" s="20">
        <v>96</v>
      </c>
      <c r="O40" s="20">
        <v>60</v>
      </c>
      <c r="P40" s="20">
        <v>78</v>
      </c>
      <c r="Q40" s="20">
        <v>47</v>
      </c>
      <c r="R40" s="20">
        <v>76</v>
      </c>
      <c r="S40" s="20">
        <v>90</v>
      </c>
      <c r="T40" s="20">
        <v>63</v>
      </c>
      <c r="U40" s="20">
        <v>91</v>
      </c>
      <c r="V40" s="20">
        <v>67</v>
      </c>
      <c r="W40" s="20">
        <v>242</v>
      </c>
      <c r="X40" s="25">
        <f t="shared" si="0"/>
        <v>1258</v>
      </c>
    </row>
    <row r="41" spans="1:24" x14ac:dyDescent="0.3">
      <c r="A41" s="19" t="s">
        <v>83</v>
      </c>
      <c r="B41" s="20">
        <v>79</v>
      </c>
      <c r="C41" s="20">
        <v>91</v>
      </c>
      <c r="D41" s="20">
        <v>90</v>
      </c>
      <c r="E41" s="20">
        <v>77</v>
      </c>
      <c r="F41" s="20">
        <v>56</v>
      </c>
      <c r="G41" s="20">
        <v>53</v>
      </c>
      <c r="H41" s="20">
        <v>61</v>
      </c>
      <c r="I41" s="20">
        <v>75</v>
      </c>
      <c r="J41" s="20">
        <v>38</v>
      </c>
      <c r="K41" s="20">
        <v>48</v>
      </c>
      <c r="L41" s="20">
        <v>114</v>
      </c>
      <c r="M41" s="20">
        <v>98</v>
      </c>
      <c r="N41" s="20">
        <v>53</v>
      </c>
      <c r="O41" s="20">
        <v>59</v>
      </c>
      <c r="P41" s="20">
        <v>67</v>
      </c>
      <c r="Q41" s="20">
        <v>90</v>
      </c>
      <c r="R41" s="20">
        <v>81</v>
      </c>
      <c r="S41" s="20">
        <v>11</v>
      </c>
      <c r="T41" s="20">
        <v>0</v>
      </c>
      <c r="U41" s="20">
        <v>0</v>
      </c>
      <c r="V41" s="20">
        <v>0</v>
      </c>
      <c r="W41" s="20">
        <v>14</v>
      </c>
      <c r="X41" s="25">
        <f t="shared" si="0"/>
        <v>1255</v>
      </c>
    </row>
    <row r="42" spans="1:24" x14ac:dyDescent="0.3">
      <c r="A42" s="19" t="s">
        <v>84</v>
      </c>
      <c r="B42" s="20">
        <v>28</v>
      </c>
      <c r="C42" s="20">
        <v>33</v>
      </c>
      <c r="D42" s="20">
        <v>40</v>
      </c>
      <c r="E42" s="20">
        <v>22</v>
      </c>
      <c r="F42" s="20">
        <v>18</v>
      </c>
      <c r="G42" s="20">
        <v>33</v>
      </c>
      <c r="H42" s="20">
        <v>46</v>
      </c>
      <c r="I42" s="20">
        <v>48</v>
      </c>
      <c r="J42" s="20">
        <v>56</v>
      </c>
      <c r="K42" s="20">
        <v>37</v>
      </c>
      <c r="L42" s="20">
        <v>79</v>
      </c>
      <c r="M42" s="20">
        <v>36</v>
      </c>
      <c r="N42" s="20">
        <v>60</v>
      </c>
      <c r="O42" s="20">
        <v>69</v>
      </c>
      <c r="P42" s="20">
        <v>57</v>
      </c>
      <c r="Q42" s="20">
        <v>57</v>
      </c>
      <c r="R42" s="20">
        <v>75</v>
      </c>
      <c r="S42" s="20">
        <v>70</v>
      </c>
      <c r="T42" s="20">
        <v>41</v>
      </c>
      <c r="U42" s="20">
        <v>34</v>
      </c>
      <c r="V42" s="20">
        <v>26</v>
      </c>
      <c r="W42" s="20">
        <v>268</v>
      </c>
      <c r="X42" s="25">
        <f t="shared" si="0"/>
        <v>1233</v>
      </c>
    </row>
    <row r="43" spans="1:24" x14ac:dyDescent="0.3">
      <c r="A43" s="19" t="s">
        <v>85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1</v>
      </c>
      <c r="V43" s="20">
        <v>0</v>
      </c>
      <c r="W43" s="20">
        <v>1169</v>
      </c>
      <c r="X43" s="25">
        <f t="shared" si="0"/>
        <v>1170</v>
      </c>
    </row>
    <row r="44" spans="1:24" x14ac:dyDescent="0.3">
      <c r="A44" s="19" t="s">
        <v>86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1155</v>
      </c>
      <c r="X44" s="25">
        <f t="shared" si="0"/>
        <v>1155</v>
      </c>
    </row>
    <row r="45" spans="1:24" x14ac:dyDescent="0.3">
      <c r="A45" s="19" t="s">
        <v>87</v>
      </c>
      <c r="B45" s="20">
        <v>9</v>
      </c>
      <c r="C45" s="20">
        <v>14</v>
      </c>
      <c r="D45" s="20">
        <v>16</v>
      </c>
      <c r="E45" s="20">
        <v>18</v>
      </c>
      <c r="F45" s="20">
        <v>14</v>
      </c>
      <c r="G45" s="20">
        <v>24</v>
      </c>
      <c r="H45" s="20">
        <v>13</v>
      </c>
      <c r="I45" s="20">
        <v>14</v>
      </c>
      <c r="J45" s="20">
        <v>15</v>
      </c>
      <c r="K45" s="20">
        <v>24</v>
      </c>
      <c r="L45" s="20">
        <v>59</v>
      </c>
      <c r="M45" s="20">
        <v>80</v>
      </c>
      <c r="N45" s="20">
        <v>53</v>
      </c>
      <c r="O45" s="20">
        <v>44</v>
      </c>
      <c r="P45" s="20">
        <v>37</v>
      </c>
      <c r="Q45" s="20">
        <v>15</v>
      </c>
      <c r="R45" s="20">
        <v>8</v>
      </c>
      <c r="S45" s="20">
        <v>11</v>
      </c>
      <c r="T45" s="20">
        <v>7</v>
      </c>
      <c r="U45" s="20">
        <v>10</v>
      </c>
      <c r="V45" s="20">
        <v>13</v>
      </c>
      <c r="W45" s="20">
        <v>374</v>
      </c>
      <c r="X45" s="25">
        <f t="shared" si="0"/>
        <v>872</v>
      </c>
    </row>
    <row r="46" spans="1:24" x14ac:dyDescent="0.3">
      <c r="A46" s="19" t="s">
        <v>88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1</v>
      </c>
      <c r="K46" s="20">
        <v>2</v>
      </c>
      <c r="L46" s="20">
        <v>3</v>
      </c>
      <c r="M46" s="20">
        <v>3</v>
      </c>
      <c r="N46" s="20">
        <v>9</v>
      </c>
      <c r="O46" s="20">
        <v>6</v>
      </c>
      <c r="P46" s="20">
        <v>5</v>
      </c>
      <c r="Q46" s="20">
        <v>1</v>
      </c>
      <c r="R46" s="20">
        <v>2</v>
      </c>
      <c r="S46" s="20">
        <v>3</v>
      </c>
      <c r="T46" s="20">
        <v>2</v>
      </c>
      <c r="U46" s="20">
        <v>3</v>
      </c>
      <c r="V46" s="20">
        <v>0</v>
      </c>
      <c r="W46" s="20">
        <v>609</v>
      </c>
      <c r="X46" s="25">
        <f t="shared" si="0"/>
        <v>649</v>
      </c>
    </row>
    <row r="47" spans="1:24" x14ac:dyDescent="0.3">
      <c r="A47" s="19" t="s">
        <v>89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6</v>
      </c>
      <c r="O47" s="20">
        <v>9</v>
      </c>
      <c r="P47" s="20">
        <v>26</v>
      </c>
      <c r="Q47" s="20">
        <v>27</v>
      </c>
      <c r="R47" s="20">
        <v>19</v>
      </c>
      <c r="S47" s="20">
        <v>37</v>
      </c>
      <c r="T47" s="20">
        <v>71</v>
      </c>
      <c r="U47" s="20">
        <v>62</v>
      </c>
      <c r="V47" s="20">
        <v>57</v>
      </c>
      <c r="W47" s="20">
        <v>308</v>
      </c>
      <c r="X47" s="25">
        <f t="shared" si="0"/>
        <v>622</v>
      </c>
    </row>
    <row r="48" spans="1:24" x14ac:dyDescent="0.3">
      <c r="A48" s="19" t="s">
        <v>90</v>
      </c>
      <c r="B48" s="20">
        <v>0</v>
      </c>
      <c r="C48" s="20">
        <v>0</v>
      </c>
      <c r="D48" s="20">
        <v>4</v>
      </c>
      <c r="E48" s="20">
        <v>36</v>
      </c>
      <c r="F48" s="20">
        <v>84</v>
      </c>
      <c r="G48" s="20">
        <v>104</v>
      </c>
      <c r="H48" s="20">
        <v>127</v>
      </c>
      <c r="I48" s="20">
        <v>32</v>
      </c>
      <c r="J48" s="20">
        <v>2</v>
      </c>
      <c r="K48" s="20">
        <v>6</v>
      </c>
      <c r="L48" s="20">
        <v>4</v>
      </c>
      <c r="M48" s="20">
        <v>2</v>
      </c>
      <c r="N48" s="20">
        <v>4</v>
      </c>
      <c r="O48" s="20">
        <v>8</v>
      </c>
      <c r="P48" s="20">
        <v>4</v>
      </c>
      <c r="Q48" s="20">
        <v>11</v>
      </c>
      <c r="R48" s="20">
        <v>4</v>
      </c>
      <c r="S48" s="20">
        <v>4</v>
      </c>
      <c r="T48" s="20">
        <v>12</v>
      </c>
      <c r="U48" s="20">
        <v>6</v>
      </c>
      <c r="V48" s="20">
        <v>11</v>
      </c>
      <c r="W48" s="20">
        <v>131</v>
      </c>
      <c r="X48" s="25">
        <f t="shared" si="0"/>
        <v>596</v>
      </c>
    </row>
    <row r="49" spans="1:24" x14ac:dyDescent="0.3">
      <c r="A49" s="19" t="s">
        <v>91</v>
      </c>
      <c r="B49" s="20">
        <v>14</v>
      </c>
      <c r="C49" s="20">
        <v>18</v>
      </c>
      <c r="D49" s="20">
        <v>39</v>
      </c>
      <c r="E49" s="20">
        <v>23</v>
      </c>
      <c r="F49" s="20">
        <v>1</v>
      </c>
      <c r="G49" s="20">
        <v>0</v>
      </c>
      <c r="H49" s="20">
        <v>1</v>
      </c>
      <c r="I49" s="20">
        <v>5</v>
      </c>
      <c r="J49" s="20">
        <v>6</v>
      </c>
      <c r="K49" s="20">
        <v>9</v>
      </c>
      <c r="L49" s="20">
        <v>24</v>
      </c>
      <c r="M49" s="20">
        <v>81</v>
      </c>
      <c r="N49" s="20">
        <v>65</v>
      </c>
      <c r="O49" s="20">
        <v>46</v>
      </c>
      <c r="P49" s="20">
        <v>39</v>
      </c>
      <c r="Q49" s="20">
        <v>4</v>
      </c>
      <c r="R49" s="20">
        <v>0</v>
      </c>
      <c r="S49" s="20">
        <v>1</v>
      </c>
      <c r="T49" s="20">
        <v>4</v>
      </c>
      <c r="U49" s="20">
        <v>9</v>
      </c>
      <c r="V49" s="20">
        <v>15</v>
      </c>
      <c r="W49" s="20">
        <v>54</v>
      </c>
      <c r="X49" s="25">
        <f t="shared" si="0"/>
        <v>458</v>
      </c>
    </row>
    <row r="50" spans="1:24" x14ac:dyDescent="0.3">
      <c r="A50" s="19" t="s">
        <v>92</v>
      </c>
      <c r="B50" s="20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1</v>
      </c>
      <c r="P50" s="20">
        <v>9</v>
      </c>
      <c r="Q50" s="20">
        <v>66</v>
      </c>
      <c r="R50" s="20">
        <v>83</v>
      </c>
      <c r="S50" s="20">
        <v>22</v>
      </c>
      <c r="T50" s="20">
        <v>43</v>
      </c>
      <c r="U50" s="20">
        <v>90</v>
      </c>
      <c r="V50" s="20">
        <v>61</v>
      </c>
      <c r="W50" s="20">
        <v>81</v>
      </c>
      <c r="X50" s="25">
        <f t="shared" si="0"/>
        <v>456</v>
      </c>
    </row>
    <row r="51" spans="1:24" x14ac:dyDescent="0.3">
      <c r="A51" s="19" t="s">
        <v>93</v>
      </c>
      <c r="B51" s="20">
        <v>0</v>
      </c>
      <c r="C51" s="20">
        <v>2</v>
      </c>
      <c r="D51" s="20">
        <v>0</v>
      </c>
      <c r="E51" s="20">
        <v>7</v>
      </c>
      <c r="F51" s="20">
        <v>0</v>
      </c>
      <c r="G51" s="20">
        <v>2</v>
      </c>
      <c r="H51" s="20">
        <v>0</v>
      </c>
      <c r="I51" s="20">
        <v>2</v>
      </c>
      <c r="J51" s="20">
        <v>2</v>
      </c>
      <c r="K51" s="20">
        <v>9</v>
      </c>
      <c r="L51" s="20">
        <v>10</v>
      </c>
      <c r="M51" s="20">
        <v>13</v>
      </c>
      <c r="N51" s="20">
        <v>19</v>
      </c>
      <c r="O51" s="20">
        <v>20</v>
      </c>
      <c r="P51" s="20">
        <v>30</v>
      </c>
      <c r="Q51" s="20">
        <v>27</v>
      </c>
      <c r="R51" s="20">
        <v>2</v>
      </c>
      <c r="S51" s="20">
        <v>4</v>
      </c>
      <c r="T51" s="20">
        <v>16</v>
      </c>
      <c r="U51" s="20">
        <v>15</v>
      </c>
      <c r="V51" s="20">
        <v>10</v>
      </c>
      <c r="W51" s="20">
        <v>242</v>
      </c>
      <c r="X51" s="25">
        <f t="shared" si="0"/>
        <v>432</v>
      </c>
    </row>
    <row r="52" spans="1:24" x14ac:dyDescent="0.3">
      <c r="A52" s="19" t="s">
        <v>94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54</v>
      </c>
      <c r="T52" s="20">
        <v>109</v>
      </c>
      <c r="U52" s="20">
        <v>145</v>
      </c>
      <c r="V52" s="20">
        <v>0</v>
      </c>
      <c r="W52" s="20">
        <v>0</v>
      </c>
      <c r="X52" s="25">
        <f t="shared" si="0"/>
        <v>308</v>
      </c>
    </row>
    <row r="53" spans="1:24" x14ac:dyDescent="0.3">
      <c r="A53" s="19" t="s">
        <v>95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4</v>
      </c>
      <c r="S53" s="20">
        <v>9</v>
      </c>
      <c r="T53" s="20">
        <v>7</v>
      </c>
      <c r="U53" s="20">
        <v>2</v>
      </c>
      <c r="V53" s="20">
        <v>2</v>
      </c>
      <c r="W53" s="20">
        <v>255</v>
      </c>
      <c r="X53" s="25">
        <f t="shared" si="0"/>
        <v>279</v>
      </c>
    </row>
    <row r="54" spans="1:24" x14ac:dyDescent="0.3">
      <c r="A54" s="19" t="s">
        <v>96</v>
      </c>
      <c r="B54" s="20">
        <v>0</v>
      </c>
      <c r="C54" s="20">
        <v>2</v>
      </c>
      <c r="D54" s="20">
        <v>3</v>
      </c>
      <c r="E54" s="20">
        <v>0</v>
      </c>
      <c r="F54" s="20">
        <v>2</v>
      </c>
      <c r="G54" s="20">
        <v>7</v>
      </c>
      <c r="H54" s="20">
        <v>2</v>
      </c>
      <c r="I54" s="20">
        <v>3</v>
      </c>
      <c r="J54" s="20">
        <v>2</v>
      </c>
      <c r="K54" s="20">
        <v>6</v>
      </c>
      <c r="L54" s="20">
        <v>7</v>
      </c>
      <c r="M54" s="20">
        <v>10</v>
      </c>
      <c r="N54" s="20">
        <v>5</v>
      </c>
      <c r="O54" s="20">
        <v>14</v>
      </c>
      <c r="P54" s="20">
        <v>9</v>
      </c>
      <c r="Q54" s="20">
        <v>18</v>
      </c>
      <c r="R54" s="20">
        <v>8</v>
      </c>
      <c r="S54" s="20">
        <v>6</v>
      </c>
      <c r="T54" s="20">
        <v>7</v>
      </c>
      <c r="U54" s="20">
        <v>9</v>
      </c>
      <c r="V54" s="20">
        <v>4</v>
      </c>
      <c r="W54" s="20">
        <v>137</v>
      </c>
      <c r="X54" s="25">
        <f t="shared" si="0"/>
        <v>261</v>
      </c>
    </row>
    <row r="55" spans="1:24" x14ac:dyDescent="0.3">
      <c r="A55" s="19" t="s">
        <v>97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2</v>
      </c>
      <c r="K55" s="20">
        <v>0</v>
      </c>
      <c r="L55" s="20">
        <v>2</v>
      </c>
      <c r="M55" s="20">
        <v>4</v>
      </c>
      <c r="N55" s="20">
        <v>2</v>
      </c>
      <c r="O55" s="20">
        <v>0</v>
      </c>
      <c r="P55" s="20">
        <v>2</v>
      </c>
      <c r="Q55" s="20">
        <v>2</v>
      </c>
      <c r="R55" s="20">
        <v>1</v>
      </c>
      <c r="S55" s="20">
        <v>19</v>
      </c>
      <c r="T55" s="20">
        <v>4</v>
      </c>
      <c r="U55" s="20">
        <v>5</v>
      </c>
      <c r="V55" s="20">
        <v>3</v>
      </c>
      <c r="W55" s="20">
        <v>199</v>
      </c>
      <c r="X55" s="25">
        <f t="shared" si="0"/>
        <v>245</v>
      </c>
    </row>
    <row r="56" spans="1:24" x14ac:dyDescent="0.3">
      <c r="A56" s="19" t="s">
        <v>98</v>
      </c>
      <c r="B56" s="20">
        <v>2</v>
      </c>
      <c r="C56" s="20">
        <v>3</v>
      </c>
      <c r="D56" s="20">
        <v>5</v>
      </c>
      <c r="E56" s="20">
        <v>6</v>
      </c>
      <c r="F56" s="20">
        <v>13</v>
      </c>
      <c r="G56" s="20">
        <v>16</v>
      </c>
      <c r="H56" s="20">
        <v>19</v>
      </c>
      <c r="I56" s="20">
        <v>23</v>
      </c>
      <c r="J56" s="20">
        <v>11</v>
      </c>
      <c r="K56" s="20">
        <v>8</v>
      </c>
      <c r="L56" s="20">
        <v>20</v>
      </c>
      <c r="M56" s="20">
        <v>14</v>
      </c>
      <c r="N56" s="20">
        <v>15</v>
      </c>
      <c r="O56" s="20">
        <v>17</v>
      </c>
      <c r="P56" s="20">
        <v>27</v>
      </c>
      <c r="Q56" s="20">
        <v>14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5</v>
      </c>
      <c r="X56" s="25">
        <f t="shared" si="0"/>
        <v>218</v>
      </c>
    </row>
    <row r="57" spans="1:24" x14ac:dyDescent="0.3">
      <c r="A57" s="19" t="s">
        <v>99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1</v>
      </c>
      <c r="H57" s="20">
        <v>1</v>
      </c>
      <c r="I57" s="20">
        <v>3</v>
      </c>
      <c r="J57" s="20">
        <v>1</v>
      </c>
      <c r="K57" s="20">
        <v>0</v>
      </c>
      <c r="L57" s="20">
        <v>1</v>
      </c>
      <c r="M57" s="20">
        <v>1</v>
      </c>
      <c r="N57" s="20">
        <v>0</v>
      </c>
      <c r="O57" s="20">
        <v>0</v>
      </c>
      <c r="P57" s="20">
        <v>0</v>
      </c>
      <c r="Q57" s="20">
        <v>0</v>
      </c>
      <c r="R57" s="20">
        <v>1</v>
      </c>
      <c r="S57" s="20">
        <v>1</v>
      </c>
      <c r="T57" s="20">
        <v>2</v>
      </c>
      <c r="U57" s="20">
        <v>0</v>
      </c>
      <c r="V57" s="20">
        <v>0</v>
      </c>
      <c r="W57" s="20">
        <v>201</v>
      </c>
      <c r="X57" s="25">
        <f t="shared" si="0"/>
        <v>213</v>
      </c>
    </row>
    <row r="58" spans="1:24" x14ac:dyDescent="0.3">
      <c r="A58" s="19" t="s">
        <v>100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188</v>
      </c>
      <c r="X58" s="25">
        <f t="shared" si="0"/>
        <v>188</v>
      </c>
    </row>
    <row r="59" spans="1:24" x14ac:dyDescent="0.3">
      <c r="A59" s="19" t="s">
        <v>101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5</v>
      </c>
      <c r="R59" s="20">
        <v>25</v>
      </c>
      <c r="S59" s="20">
        <v>41</v>
      </c>
      <c r="T59" s="20">
        <v>51</v>
      </c>
      <c r="U59" s="20">
        <v>45</v>
      </c>
      <c r="V59" s="20">
        <v>11</v>
      </c>
      <c r="W59" s="20">
        <v>0</v>
      </c>
      <c r="X59" s="25">
        <f t="shared" si="0"/>
        <v>178</v>
      </c>
    </row>
    <row r="60" spans="1:24" x14ac:dyDescent="0.3">
      <c r="A60" s="19" t="s">
        <v>102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1</v>
      </c>
      <c r="T60" s="20">
        <v>3</v>
      </c>
      <c r="U60" s="20">
        <v>2</v>
      </c>
      <c r="V60" s="20">
        <v>1</v>
      </c>
      <c r="W60" s="20">
        <v>163</v>
      </c>
      <c r="X60" s="25">
        <f t="shared" si="0"/>
        <v>170</v>
      </c>
    </row>
    <row r="61" spans="1:24" x14ac:dyDescent="0.3">
      <c r="A61" s="19" t="s">
        <v>103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160</v>
      </c>
      <c r="X61" s="25">
        <f t="shared" si="0"/>
        <v>160</v>
      </c>
    </row>
    <row r="62" spans="1:24" x14ac:dyDescent="0.3">
      <c r="A62" s="19" t="s">
        <v>104</v>
      </c>
      <c r="B62" s="20">
        <v>0</v>
      </c>
      <c r="C62" s="20">
        <v>0</v>
      </c>
      <c r="D62" s="20">
        <v>1</v>
      </c>
      <c r="E62" s="20">
        <v>4</v>
      </c>
      <c r="F62" s="20">
        <v>3</v>
      </c>
      <c r="G62" s="20">
        <v>1</v>
      </c>
      <c r="H62" s="20">
        <v>4</v>
      </c>
      <c r="I62" s="20">
        <v>4</v>
      </c>
      <c r="J62" s="20">
        <v>3</v>
      </c>
      <c r="K62" s="20">
        <v>5</v>
      </c>
      <c r="L62" s="20">
        <v>10</v>
      </c>
      <c r="M62" s="20">
        <v>14</v>
      </c>
      <c r="N62" s="20">
        <v>22</v>
      </c>
      <c r="O62" s="20">
        <v>21</v>
      </c>
      <c r="P62" s="20">
        <v>36</v>
      </c>
      <c r="Q62" s="20">
        <v>28</v>
      </c>
      <c r="R62" s="20">
        <v>0</v>
      </c>
      <c r="S62" s="20">
        <v>1</v>
      </c>
      <c r="T62" s="20">
        <v>0</v>
      </c>
      <c r="U62" s="20">
        <v>0</v>
      </c>
      <c r="V62" s="20">
        <v>0</v>
      </c>
      <c r="W62" s="20">
        <v>0</v>
      </c>
      <c r="X62" s="25">
        <f t="shared" si="0"/>
        <v>157</v>
      </c>
    </row>
    <row r="63" spans="1:24" x14ac:dyDescent="0.3">
      <c r="A63" s="19" t="s">
        <v>105</v>
      </c>
      <c r="B63" s="20">
        <v>8</v>
      </c>
      <c r="C63" s="20">
        <v>13</v>
      </c>
      <c r="D63" s="20">
        <v>16</v>
      </c>
      <c r="E63" s="20">
        <v>3</v>
      </c>
      <c r="F63" s="20">
        <v>5</v>
      </c>
      <c r="G63" s="20">
        <v>4</v>
      </c>
      <c r="H63" s="20">
        <v>3</v>
      </c>
      <c r="I63" s="20">
        <v>0</v>
      </c>
      <c r="J63" s="20">
        <v>2</v>
      </c>
      <c r="K63" s="20">
        <v>2</v>
      </c>
      <c r="L63" s="20">
        <v>10</v>
      </c>
      <c r="M63" s="20">
        <v>8</v>
      </c>
      <c r="N63" s="20">
        <v>1</v>
      </c>
      <c r="O63" s="20">
        <v>9</v>
      </c>
      <c r="P63" s="20">
        <v>8</v>
      </c>
      <c r="Q63" s="20">
        <v>0</v>
      </c>
      <c r="R63" s="20">
        <v>1</v>
      </c>
      <c r="S63" s="20">
        <v>0</v>
      </c>
      <c r="T63" s="20">
        <v>4</v>
      </c>
      <c r="U63" s="20">
        <v>2</v>
      </c>
      <c r="V63" s="20">
        <v>1</v>
      </c>
      <c r="W63" s="20">
        <v>15</v>
      </c>
      <c r="X63" s="25">
        <f t="shared" si="0"/>
        <v>115</v>
      </c>
    </row>
    <row r="64" spans="1:24" x14ac:dyDescent="0.3">
      <c r="A64" s="19" t="s">
        <v>106</v>
      </c>
      <c r="B64" s="20">
        <v>8</v>
      </c>
      <c r="C64" s="20">
        <v>6</v>
      </c>
      <c r="D64" s="20">
        <v>10</v>
      </c>
      <c r="E64" s="20">
        <v>2</v>
      </c>
      <c r="F64" s="20">
        <v>3</v>
      </c>
      <c r="G64" s="20">
        <v>10</v>
      </c>
      <c r="H64" s="20">
        <v>16</v>
      </c>
      <c r="I64" s="20">
        <v>5</v>
      </c>
      <c r="J64" s="20">
        <v>2</v>
      </c>
      <c r="K64" s="20">
        <v>4</v>
      </c>
      <c r="L64" s="20">
        <v>4</v>
      </c>
      <c r="M64" s="20">
        <v>10</v>
      </c>
      <c r="N64" s="20">
        <v>5</v>
      </c>
      <c r="O64" s="20">
        <v>6</v>
      </c>
      <c r="P64" s="20">
        <v>4</v>
      </c>
      <c r="Q64" s="20">
        <v>1</v>
      </c>
      <c r="R64" s="20">
        <v>0</v>
      </c>
      <c r="S64" s="20">
        <v>3</v>
      </c>
      <c r="T64" s="20">
        <v>2</v>
      </c>
      <c r="U64" s="20">
        <v>0</v>
      </c>
      <c r="V64" s="20">
        <v>0</v>
      </c>
      <c r="W64" s="20">
        <v>13</v>
      </c>
      <c r="X64" s="25">
        <f t="shared" si="0"/>
        <v>114</v>
      </c>
    </row>
    <row r="65" spans="1:24" x14ac:dyDescent="0.3">
      <c r="A65" s="19" t="s">
        <v>107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1</v>
      </c>
      <c r="K65" s="20">
        <v>4</v>
      </c>
      <c r="L65" s="20">
        <v>22</v>
      </c>
      <c r="M65" s="20">
        <v>17</v>
      </c>
      <c r="N65" s="20">
        <v>23</v>
      </c>
      <c r="O65" s="20">
        <v>16</v>
      </c>
      <c r="P65" s="20">
        <v>7</v>
      </c>
      <c r="Q65" s="20">
        <v>18</v>
      </c>
      <c r="R65" s="20">
        <v>1</v>
      </c>
      <c r="S65" s="20">
        <v>0</v>
      </c>
      <c r="T65" s="20">
        <v>0</v>
      </c>
      <c r="U65" s="20">
        <v>0</v>
      </c>
      <c r="V65" s="20">
        <v>0</v>
      </c>
      <c r="W65" s="20">
        <v>1</v>
      </c>
      <c r="X65" s="25">
        <f t="shared" si="0"/>
        <v>110</v>
      </c>
    </row>
    <row r="66" spans="1:24" x14ac:dyDescent="0.3">
      <c r="A66" s="19" t="s">
        <v>108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1</v>
      </c>
      <c r="S66" s="20">
        <v>2</v>
      </c>
      <c r="T66" s="20">
        <v>1</v>
      </c>
      <c r="U66" s="20">
        <v>0</v>
      </c>
      <c r="V66" s="20">
        <v>0</v>
      </c>
      <c r="W66" s="20">
        <v>97</v>
      </c>
      <c r="X66" s="25">
        <f t="shared" si="0"/>
        <v>101</v>
      </c>
    </row>
    <row r="67" spans="1:24" x14ac:dyDescent="0.3">
      <c r="A67" s="19" t="s">
        <v>109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97</v>
      </c>
      <c r="X67" s="25">
        <f t="shared" si="0"/>
        <v>97</v>
      </c>
    </row>
    <row r="68" spans="1:24" x14ac:dyDescent="0.3">
      <c r="A68" s="19" t="s">
        <v>110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1</v>
      </c>
      <c r="P68" s="20">
        <v>0</v>
      </c>
      <c r="Q68" s="20">
        <v>0</v>
      </c>
      <c r="R68" s="20">
        <v>0</v>
      </c>
      <c r="S68" s="20">
        <v>0</v>
      </c>
      <c r="T68" s="20">
        <v>2</v>
      </c>
      <c r="U68" s="20">
        <v>3</v>
      </c>
      <c r="V68" s="20">
        <v>0</v>
      </c>
      <c r="W68" s="20">
        <v>90</v>
      </c>
      <c r="X68" s="25">
        <f t="shared" si="0"/>
        <v>96</v>
      </c>
    </row>
    <row r="69" spans="1:24" x14ac:dyDescent="0.3">
      <c r="A69" s="19" t="s">
        <v>111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87</v>
      </c>
      <c r="X69" s="25">
        <f t="shared" ref="X69:X131" si="1">SUM(B69:W69)</f>
        <v>87</v>
      </c>
    </row>
    <row r="70" spans="1:24" x14ac:dyDescent="0.3">
      <c r="A70" s="19" t="s">
        <v>112</v>
      </c>
      <c r="B70" s="20">
        <v>6</v>
      </c>
      <c r="C70" s="20">
        <v>9</v>
      </c>
      <c r="D70" s="20">
        <v>18</v>
      </c>
      <c r="E70" s="20">
        <v>12</v>
      </c>
      <c r="F70" s="20">
        <v>29</v>
      </c>
      <c r="G70" s="20">
        <v>3</v>
      </c>
      <c r="H70" s="20">
        <v>1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  <c r="X70" s="25">
        <f t="shared" si="1"/>
        <v>78</v>
      </c>
    </row>
    <row r="71" spans="1:24" x14ac:dyDescent="0.3">
      <c r="A71" s="19" t="s">
        <v>113</v>
      </c>
      <c r="B71" s="20">
        <v>2</v>
      </c>
      <c r="C71" s="20">
        <v>3</v>
      </c>
      <c r="D71" s="20">
        <v>1</v>
      </c>
      <c r="E71" s="20">
        <v>7</v>
      </c>
      <c r="F71" s="20">
        <v>5</v>
      </c>
      <c r="G71" s="20">
        <v>4</v>
      </c>
      <c r="H71" s="20">
        <v>3</v>
      </c>
      <c r="I71" s="20">
        <v>0</v>
      </c>
      <c r="J71" s="20">
        <v>2</v>
      </c>
      <c r="K71" s="20">
        <v>1</v>
      </c>
      <c r="L71" s="20">
        <v>1</v>
      </c>
      <c r="M71" s="20">
        <v>2</v>
      </c>
      <c r="N71" s="20">
        <v>3</v>
      </c>
      <c r="O71" s="20">
        <v>2</v>
      </c>
      <c r="P71" s="20">
        <v>5</v>
      </c>
      <c r="Q71" s="20">
        <v>5</v>
      </c>
      <c r="R71" s="20">
        <v>9</v>
      </c>
      <c r="S71" s="20">
        <v>8</v>
      </c>
      <c r="T71" s="20">
        <v>0</v>
      </c>
      <c r="U71" s="20">
        <v>1</v>
      </c>
      <c r="V71" s="20">
        <v>0</v>
      </c>
      <c r="W71" s="20">
        <v>6</v>
      </c>
      <c r="X71" s="25">
        <f t="shared" si="1"/>
        <v>70</v>
      </c>
    </row>
    <row r="72" spans="1:24" x14ac:dyDescent="0.3">
      <c r="A72" s="19" t="s">
        <v>114</v>
      </c>
      <c r="B72" s="20">
        <v>6</v>
      </c>
      <c r="C72" s="20">
        <v>7</v>
      </c>
      <c r="D72" s="20">
        <v>5</v>
      </c>
      <c r="E72" s="20">
        <v>18</v>
      </c>
      <c r="F72" s="20">
        <v>19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5">
        <f t="shared" si="1"/>
        <v>55</v>
      </c>
    </row>
    <row r="73" spans="1:24" x14ac:dyDescent="0.3">
      <c r="A73" s="19" t="s">
        <v>115</v>
      </c>
      <c r="B73" s="20">
        <v>2</v>
      </c>
      <c r="C73" s="20">
        <v>3</v>
      </c>
      <c r="D73" s="20">
        <v>5</v>
      </c>
      <c r="E73" s="20">
        <v>3</v>
      </c>
      <c r="F73" s="20">
        <v>0</v>
      </c>
      <c r="G73" s="20">
        <v>3</v>
      </c>
      <c r="H73" s="20">
        <v>4</v>
      </c>
      <c r="I73" s="20">
        <v>4</v>
      </c>
      <c r="J73" s="20">
        <v>4</v>
      </c>
      <c r="K73" s="20">
        <v>2</v>
      </c>
      <c r="L73" s="20">
        <v>2</v>
      </c>
      <c r="M73" s="20">
        <v>4</v>
      </c>
      <c r="N73" s="20">
        <v>5</v>
      </c>
      <c r="O73" s="20">
        <v>2</v>
      </c>
      <c r="P73" s="20">
        <v>4</v>
      </c>
      <c r="Q73" s="20">
        <v>0</v>
      </c>
      <c r="R73" s="20">
        <v>1</v>
      </c>
      <c r="S73" s="20">
        <v>1</v>
      </c>
      <c r="T73" s="20">
        <v>1</v>
      </c>
      <c r="U73" s="20">
        <v>0</v>
      </c>
      <c r="V73" s="20">
        <v>0</v>
      </c>
      <c r="W73" s="20">
        <v>3</v>
      </c>
      <c r="X73" s="25">
        <f t="shared" si="1"/>
        <v>53</v>
      </c>
    </row>
    <row r="74" spans="1:24" x14ac:dyDescent="0.3">
      <c r="A74" s="19" t="s">
        <v>116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52</v>
      </c>
      <c r="X74" s="25">
        <f t="shared" si="1"/>
        <v>52</v>
      </c>
    </row>
    <row r="75" spans="1:24" x14ac:dyDescent="0.3">
      <c r="A75" s="19" t="s">
        <v>117</v>
      </c>
      <c r="B75" s="20">
        <v>2</v>
      </c>
      <c r="C75" s="20">
        <v>2</v>
      </c>
      <c r="D75" s="20">
        <v>16</v>
      </c>
      <c r="E75" s="20">
        <v>12</v>
      </c>
      <c r="F75" s="20">
        <v>7</v>
      </c>
      <c r="G75" s="20">
        <v>4</v>
      </c>
      <c r="H75" s="20">
        <v>2</v>
      </c>
      <c r="I75" s="20">
        <v>1</v>
      </c>
      <c r="J75" s="20">
        <v>0</v>
      </c>
      <c r="K75" s="20">
        <v>2</v>
      </c>
      <c r="L75" s="20">
        <v>2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5">
        <f t="shared" si="1"/>
        <v>50</v>
      </c>
    </row>
    <row r="76" spans="1:24" x14ac:dyDescent="0.3">
      <c r="A76" s="19" t="s">
        <v>118</v>
      </c>
      <c r="B76" s="20">
        <v>1</v>
      </c>
      <c r="C76" s="20">
        <v>0</v>
      </c>
      <c r="D76" s="20">
        <v>1</v>
      </c>
      <c r="E76" s="20">
        <v>1</v>
      </c>
      <c r="F76" s="20">
        <v>0</v>
      </c>
      <c r="G76" s="20">
        <v>4</v>
      </c>
      <c r="H76" s="20">
        <v>2</v>
      </c>
      <c r="I76" s="20">
        <v>4</v>
      </c>
      <c r="J76" s="20">
        <v>4</v>
      </c>
      <c r="K76" s="20">
        <v>1</v>
      </c>
      <c r="L76" s="20">
        <v>1</v>
      </c>
      <c r="M76" s="20">
        <v>4</v>
      </c>
      <c r="N76" s="20">
        <v>10</v>
      </c>
      <c r="O76" s="20">
        <v>4</v>
      </c>
      <c r="P76" s="20">
        <v>1</v>
      </c>
      <c r="Q76" s="20">
        <v>1</v>
      </c>
      <c r="R76" s="20">
        <v>0</v>
      </c>
      <c r="S76" s="20">
        <v>1</v>
      </c>
      <c r="T76" s="20">
        <v>0</v>
      </c>
      <c r="U76" s="20">
        <v>0</v>
      </c>
      <c r="V76" s="20">
        <v>0</v>
      </c>
      <c r="W76" s="20">
        <v>1</v>
      </c>
      <c r="X76" s="25">
        <f t="shared" si="1"/>
        <v>41</v>
      </c>
    </row>
    <row r="77" spans="1:24" x14ac:dyDescent="0.3">
      <c r="A77" s="19" t="s">
        <v>119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41</v>
      </c>
      <c r="X77" s="25">
        <f t="shared" si="1"/>
        <v>41</v>
      </c>
    </row>
    <row r="78" spans="1:24" x14ac:dyDescent="0.3">
      <c r="A78" s="19" t="s">
        <v>120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3</v>
      </c>
      <c r="L78" s="20">
        <v>0</v>
      </c>
      <c r="M78" s="20">
        <v>2</v>
      </c>
      <c r="N78" s="20">
        <v>1</v>
      </c>
      <c r="O78" s="20">
        <v>0</v>
      </c>
      <c r="P78" s="20">
        <v>0</v>
      </c>
      <c r="Q78" s="20">
        <v>1</v>
      </c>
      <c r="R78" s="20">
        <v>1</v>
      </c>
      <c r="S78" s="20">
        <v>0</v>
      </c>
      <c r="T78" s="20">
        <v>1</v>
      </c>
      <c r="U78" s="20">
        <v>0</v>
      </c>
      <c r="V78" s="20">
        <v>2</v>
      </c>
      <c r="W78" s="20">
        <v>23</v>
      </c>
      <c r="X78" s="25">
        <f t="shared" si="1"/>
        <v>34</v>
      </c>
    </row>
    <row r="79" spans="1:24" x14ac:dyDescent="0.3">
      <c r="A79" s="19" t="s">
        <v>121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1</v>
      </c>
      <c r="P79" s="20">
        <v>1</v>
      </c>
      <c r="Q79" s="20">
        <v>7</v>
      </c>
      <c r="R79" s="20">
        <v>8</v>
      </c>
      <c r="S79" s="20">
        <v>1</v>
      </c>
      <c r="T79" s="20">
        <v>0</v>
      </c>
      <c r="U79" s="20">
        <v>1</v>
      </c>
      <c r="V79" s="20">
        <v>1</v>
      </c>
      <c r="W79" s="20">
        <v>13</v>
      </c>
      <c r="X79" s="25">
        <f t="shared" si="1"/>
        <v>33</v>
      </c>
    </row>
    <row r="80" spans="1:24" x14ac:dyDescent="0.3">
      <c r="A80" s="19" t="s">
        <v>122</v>
      </c>
      <c r="B80" s="20">
        <v>2</v>
      </c>
      <c r="C80" s="20">
        <v>13</v>
      </c>
      <c r="D80" s="20">
        <v>11</v>
      </c>
      <c r="E80" s="20">
        <v>6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5">
        <f t="shared" si="1"/>
        <v>32</v>
      </c>
    </row>
    <row r="81" spans="1:24" x14ac:dyDescent="0.3">
      <c r="A81" s="19" t="s">
        <v>123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32</v>
      </c>
      <c r="X81" s="25">
        <f t="shared" si="1"/>
        <v>32</v>
      </c>
    </row>
    <row r="82" spans="1:24" x14ac:dyDescent="0.3">
      <c r="A82" s="19" t="s">
        <v>124</v>
      </c>
      <c r="B82" s="20">
        <v>0</v>
      </c>
      <c r="C82" s="20">
        <v>1</v>
      </c>
      <c r="D82" s="20">
        <v>0</v>
      </c>
      <c r="E82" s="20">
        <v>0</v>
      </c>
      <c r="F82" s="20">
        <v>2</v>
      </c>
      <c r="G82" s="20">
        <v>0</v>
      </c>
      <c r="H82" s="20">
        <v>0</v>
      </c>
      <c r="I82" s="20">
        <v>1</v>
      </c>
      <c r="J82" s="20">
        <v>0</v>
      </c>
      <c r="K82" s="20">
        <v>1</v>
      </c>
      <c r="L82" s="20">
        <v>3</v>
      </c>
      <c r="M82" s="20">
        <v>2</v>
      </c>
      <c r="N82" s="20">
        <v>1</v>
      </c>
      <c r="O82" s="20">
        <v>2</v>
      </c>
      <c r="P82" s="20">
        <v>1</v>
      </c>
      <c r="Q82" s="20">
        <v>1</v>
      </c>
      <c r="R82" s="20">
        <v>1</v>
      </c>
      <c r="S82" s="20">
        <v>2</v>
      </c>
      <c r="T82" s="20">
        <v>0</v>
      </c>
      <c r="U82" s="20">
        <v>0</v>
      </c>
      <c r="V82" s="20">
        <v>1</v>
      </c>
      <c r="W82" s="20">
        <v>12</v>
      </c>
      <c r="X82" s="25">
        <f t="shared" si="1"/>
        <v>31</v>
      </c>
    </row>
    <row r="83" spans="1:24" x14ac:dyDescent="0.3">
      <c r="A83" s="19" t="s">
        <v>125</v>
      </c>
      <c r="B83" s="20">
        <v>0</v>
      </c>
      <c r="C83" s="20">
        <v>0</v>
      </c>
      <c r="D83" s="20">
        <v>2</v>
      </c>
      <c r="E83" s="20">
        <v>2</v>
      </c>
      <c r="F83" s="20">
        <v>1</v>
      </c>
      <c r="G83" s="20">
        <v>1</v>
      </c>
      <c r="H83" s="20">
        <v>1</v>
      </c>
      <c r="I83" s="20">
        <v>2</v>
      </c>
      <c r="J83" s="20">
        <v>1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20</v>
      </c>
      <c r="X83" s="25">
        <f t="shared" si="1"/>
        <v>30</v>
      </c>
    </row>
    <row r="84" spans="1:24" x14ac:dyDescent="0.3">
      <c r="A84" s="19" t="s">
        <v>126</v>
      </c>
      <c r="B84" s="20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1</v>
      </c>
      <c r="K84" s="20">
        <v>10</v>
      </c>
      <c r="L84" s="20">
        <v>13</v>
      </c>
      <c r="M84" s="20">
        <v>3</v>
      </c>
      <c r="N84" s="20">
        <v>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5">
        <f t="shared" si="1"/>
        <v>27</v>
      </c>
    </row>
    <row r="85" spans="1:24" x14ac:dyDescent="0.3">
      <c r="A85" s="19" t="s">
        <v>127</v>
      </c>
      <c r="B85" s="20">
        <v>1</v>
      </c>
      <c r="C85" s="20">
        <v>1</v>
      </c>
      <c r="D85" s="20">
        <v>1</v>
      </c>
      <c r="E85" s="20">
        <v>0</v>
      </c>
      <c r="F85" s="20">
        <v>0</v>
      </c>
      <c r="G85" s="20">
        <v>0</v>
      </c>
      <c r="H85" s="20">
        <v>1</v>
      </c>
      <c r="I85" s="20">
        <v>0</v>
      </c>
      <c r="J85" s="20">
        <v>1</v>
      </c>
      <c r="K85" s="20">
        <v>1</v>
      </c>
      <c r="L85" s="20">
        <v>1</v>
      </c>
      <c r="M85" s="20">
        <v>0</v>
      </c>
      <c r="N85" s="20">
        <v>1</v>
      </c>
      <c r="O85" s="20">
        <v>0</v>
      </c>
      <c r="P85" s="20">
        <v>2</v>
      </c>
      <c r="Q85" s="20">
        <v>0</v>
      </c>
      <c r="R85" s="20">
        <v>0</v>
      </c>
      <c r="S85" s="20">
        <v>0</v>
      </c>
      <c r="T85" s="20">
        <v>0</v>
      </c>
      <c r="U85" s="20">
        <v>1</v>
      </c>
      <c r="V85" s="20">
        <v>0</v>
      </c>
      <c r="W85" s="20">
        <v>15</v>
      </c>
      <c r="X85" s="25">
        <f t="shared" si="1"/>
        <v>26</v>
      </c>
    </row>
    <row r="86" spans="1:24" x14ac:dyDescent="0.3">
      <c r="A86" s="19" t="s">
        <v>128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3</v>
      </c>
      <c r="U86" s="20">
        <v>3</v>
      </c>
      <c r="V86" s="20">
        <v>3</v>
      </c>
      <c r="W86" s="20">
        <v>14</v>
      </c>
      <c r="X86" s="25">
        <f t="shared" si="1"/>
        <v>23</v>
      </c>
    </row>
    <row r="87" spans="1:24" x14ac:dyDescent="0.3">
      <c r="A87" s="19" t="s">
        <v>129</v>
      </c>
      <c r="B87" s="20">
        <v>3</v>
      </c>
      <c r="C87" s="20">
        <v>1</v>
      </c>
      <c r="D87" s="20">
        <v>2</v>
      </c>
      <c r="E87" s="20">
        <v>0</v>
      </c>
      <c r="F87" s="20">
        <v>2</v>
      </c>
      <c r="G87" s="20">
        <v>2</v>
      </c>
      <c r="H87" s="20">
        <v>1</v>
      </c>
      <c r="I87" s="20">
        <v>1</v>
      </c>
      <c r="J87" s="20">
        <v>0</v>
      </c>
      <c r="K87" s="20">
        <v>1</v>
      </c>
      <c r="L87" s="20">
        <v>2</v>
      </c>
      <c r="M87" s="20">
        <v>2</v>
      </c>
      <c r="N87" s="20">
        <v>0</v>
      </c>
      <c r="O87" s="20">
        <v>3</v>
      </c>
      <c r="P87" s="20">
        <v>0</v>
      </c>
      <c r="Q87" s="20">
        <v>1</v>
      </c>
      <c r="R87" s="20">
        <v>2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5">
        <f t="shared" si="1"/>
        <v>23</v>
      </c>
    </row>
    <row r="88" spans="1:24" x14ac:dyDescent="0.3">
      <c r="A88" s="19" t="s">
        <v>130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22</v>
      </c>
      <c r="X88" s="25">
        <f t="shared" si="1"/>
        <v>22</v>
      </c>
    </row>
    <row r="89" spans="1:24" x14ac:dyDescent="0.3">
      <c r="A89" s="19" t="s">
        <v>131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20</v>
      </c>
      <c r="X89" s="25">
        <f t="shared" si="1"/>
        <v>20</v>
      </c>
    </row>
    <row r="90" spans="1:24" x14ac:dyDescent="0.3">
      <c r="A90" s="19" t="s">
        <v>133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17</v>
      </c>
      <c r="X90" s="25">
        <f t="shared" si="1"/>
        <v>17</v>
      </c>
    </row>
    <row r="91" spans="1:24" x14ac:dyDescent="0.3">
      <c r="A91" s="19" t="s">
        <v>134</v>
      </c>
      <c r="B91" s="20">
        <v>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4</v>
      </c>
      <c r="M91" s="20">
        <v>2</v>
      </c>
      <c r="N91" s="20">
        <v>0</v>
      </c>
      <c r="O91" s="20">
        <v>0</v>
      </c>
      <c r="P91" s="20">
        <v>1</v>
      </c>
      <c r="Q91" s="20">
        <v>0</v>
      </c>
      <c r="R91" s="20">
        <v>1</v>
      </c>
      <c r="S91" s="20">
        <v>0</v>
      </c>
      <c r="T91" s="20">
        <v>1</v>
      </c>
      <c r="U91" s="20">
        <v>0</v>
      </c>
      <c r="V91" s="20">
        <v>0</v>
      </c>
      <c r="W91" s="20">
        <v>8</v>
      </c>
      <c r="X91" s="25">
        <f t="shared" si="1"/>
        <v>17</v>
      </c>
    </row>
    <row r="92" spans="1:24" x14ac:dyDescent="0.3">
      <c r="A92" s="19" t="s">
        <v>135</v>
      </c>
      <c r="B92" s="20">
        <v>0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1</v>
      </c>
      <c r="N92" s="20">
        <v>2</v>
      </c>
      <c r="O92" s="20">
        <v>0</v>
      </c>
      <c r="P92" s="20">
        <v>0</v>
      </c>
      <c r="Q92" s="20">
        <v>0</v>
      </c>
      <c r="R92" s="20">
        <v>1</v>
      </c>
      <c r="S92" s="20">
        <v>2</v>
      </c>
      <c r="T92" s="20">
        <v>2</v>
      </c>
      <c r="U92" s="20">
        <v>2</v>
      </c>
      <c r="V92" s="20">
        <v>0</v>
      </c>
      <c r="W92" s="20">
        <v>5</v>
      </c>
      <c r="X92" s="25">
        <f t="shared" si="1"/>
        <v>15</v>
      </c>
    </row>
    <row r="93" spans="1:24" x14ac:dyDescent="0.3">
      <c r="A93" s="19" t="s">
        <v>136</v>
      </c>
      <c r="B93" s="20">
        <v>0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13</v>
      </c>
      <c r="X93" s="25">
        <f t="shared" si="1"/>
        <v>13</v>
      </c>
    </row>
    <row r="94" spans="1:24" x14ac:dyDescent="0.3">
      <c r="A94" s="19" t="s">
        <v>137</v>
      </c>
      <c r="B94" s="20">
        <v>1</v>
      </c>
      <c r="C94" s="20">
        <v>0</v>
      </c>
      <c r="D94" s="20">
        <v>1</v>
      </c>
      <c r="E94" s="20">
        <v>1</v>
      </c>
      <c r="F94" s="20">
        <v>2</v>
      </c>
      <c r="G94" s="20">
        <v>2</v>
      </c>
      <c r="H94" s="20">
        <v>0</v>
      </c>
      <c r="I94" s="20">
        <v>1</v>
      </c>
      <c r="J94" s="20">
        <v>0</v>
      </c>
      <c r="K94" s="20">
        <v>0</v>
      </c>
      <c r="L94" s="20">
        <v>1</v>
      </c>
      <c r="M94" s="20">
        <v>0</v>
      </c>
      <c r="N94" s="20">
        <v>0</v>
      </c>
      <c r="O94" s="20">
        <v>0</v>
      </c>
      <c r="P94" s="20">
        <v>0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1</v>
      </c>
      <c r="W94" s="20">
        <v>3</v>
      </c>
      <c r="X94" s="25">
        <f t="shared" si="1"/>
        <v>13</v>
      </c>
    </row>
    <row r="95" spans="1:24" x14ac:dyDescent="0.3">
      <c r="A95" s="19" t="s">
        <v>138</v>
      </c>
      <c r="B95" s="20">
        <v>0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13</v>
      </c>
      <c r="X95" s="25">
        <f t="shared" si="1"/>
        <v>13</v>
      </c>
    </row>
    <row r="96" spans="1:24" x14ac:dyDescent="0.3">
      <c r="A96" s="19" t="s">
        <v>139</v>
      </c>
      <c r="B96" s="20">
        <v>0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12</v>
      </c>
      <c r="X96" s="25">
        <f t="shared" si="1"/>
        <v>12</v>
      </c>
    </row>
    <row r="97" spans="1:24" x14ac:dyDescent="0.3">
      <c r="A97" s="19" t="s">
        <v>140</v>
      </c>
      <c r="B97" s="20">
        <v>0</v>
      </c>
      <c r="C97" s="20">
        <v>0</v>
      </c>
      <c r="D97" s="20">
        <v>0</v>
      </c>
      <c r="E97" s="20">
        <v>0</v>
      </c>
      <c r="F97" s="20">
        <v>1</v>
      </c>
      <c r="G97" s="20">
        <v>11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5">
        <f t="shared" si="1"/>
        <v>12</v>
      </c>
    </row>
    <row r="98" spans="1:24" x14ac:dyDescent="0.3">
      <c r="A98" s="19" t="s">
        <v>141</v>
      </c>
      <c r="B98" s="20">
        <v>0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1</v>
      </c>
      <c r="T98" s="20">
        <v>2</v>
      </c>
      <c r="U98" s="20">
        <v>2</v>
      </c>
      <c r="V98" s="20">
        <v>0</v>
      </c>
      <c r="W98" s="20">
        <v>7</v>
      </c>
      <c r="X98" s="25">
        <f t="shared" si="1"/>
        <v>12</v>
      </c>
    </row>
    <row r="99" spans="1:24" x14ac:dyDescent="0.3">
      <c r="A99" s="19" t="s">
        <v>142</v>
      </c>
      <c r="B99" s="20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11</v>
      </c>
      <c r="X99" s="25">
        <f t="shared" si="1"/>
        <v>11</v>
      </c>
    </row>
    <row r="100" spans="1:24" x14ac:dyDescent="0.3">
      <c r="A100" s="19" t="s">
        <v>143</v>
      </c>
      <c r="B100" s="20">
        <v>5</v>
      </c>
      <c r="C100" s="20">
        <v>4</v>
      </c>
      <c r="D100" s="20">
        <v>1</v>
      </c>
      <c r="E100" s="20">
        <v>1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5">
        <f t="shared" si="1"/>
        <v>11</v>
      </c>
    </row>
    <row r="101" spans="1:24" x14ac:dyDescent="0.3">
      <c r="A101" s="19" t="s">
        <v>144</v>
      </c>
      <c r="B101" s="20">
        <v>0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v>0</v>
      </c>
      <c r="W101" s="20">
        <v>10</v>
      </c>
      <c r="X101" s="25">
        <f t="shared" si="1"/>
        <v>10</v>
      </c>
    </row>
    <row r="102" spans="1:24" x14ac:dyDescent="0.3">
      <c r="A102" s="19" t="s">
        <v>145</v>
      </c>
      <c r="B102" s="20">
        <v>1</v>
      </c>
      <c r="C102" s="20">
        <v>0</v>
      </c>
      <c r="D102" s="20">
        <v>0</v>
      </c>
      <c r="E102" s="20">
        <v>0</v>
      </c>
      <c r="F102" s="20">
        <v>5</v>
      </c>
      <c r="G102" s="20">
        <v>1</v>
      </c>
      <c r="H102" s="20">
        <v>3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5">
        <f t="shared" si="1"/>
        <v>10</v>
      </c>
    </row>
    <row r="103" spans="1:24" x14ac:dyDescent="0.3">
      <c r="A103" s="19" t="s">
        <v>146</v>
      </c>
      <c r="B103" s="20">
        <v>0</v>
      </c>
      <c r="C103" s="20">
        <v>0</v>
      </c>
      <c r="D103" s="20">
        <v>0</v>
      </c>
      <c r="E103" s="20">
        <v>0</v>
      </c>
      <c r="F103" s="20">
        <v>10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5">
        <f t="shared" si="1"/>
        <v>10</v>
      </c>
    </row>
    <row r="104" spans="1:24" x14ac:dyDescent="0.3">
      <c r="A104" s="19" t="s">
        <v>147</v>
      </c>
      <c r="B104" s="20">
        <v>0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0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10</v>
      </c>
      <c r="X104" s="25">
        <f t="shared" si="1"/>
        <v>10</v>
      </c>
    </row>
    <row r="105" spans="1:24" x14ac:dyDescent="0.3">
      <c r="A105" s="19" t="s">
        <v>148</v>
      </c>
      <c r="B105" s="20">
        <v>0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0">
        <v>0</v>
      </c>
      <c r="V105" s="20">
        <v>0</v>
      </c>
      <c r="W105" s="20">
        <v>9</v>
      </c>
      <c r="X105" s="25">
        <f t="shared" si="1"/>
        <v>9</v>
      </c>
    </row>
    <row r="106" spans="1:24" x14ac:dyDescent="0.3">
      <c r="A106" s="19" t="s">
        <v>149</v>
      </c>
      <c r="B106" s="20">
        <v>0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9</v>
      </c>
      <c r="X106" s="25">
        <f t="shared" si="1"/>
        <v>9</v>
      </c>
    </row>
    <row r="107" spans="1:24" x14ac:dyDescent="0.3">
      <c r="A107" s="19" t="s">
        <v>150</v>
      </c>
      <c r="B107" s="20">
        <v>0</v>
      </c>
      <c r="C107" s="20">
        <v>0</v>
      </c>
      <c r="D107" s="20">
        <v>0</v>
      </c>
      <c r="E107" s="20">
        <v>0</v>
      </c>
      <c r="F107" s="20">
        <v>1</v>
      </c>
      <c r="G107" s="20">
        <v>3</v>
      </c>
      <c r="H107" s="20">
        <v>4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v>0</v>
      </c>
      <c r="R107" s="20">
        <v>0</v>
      </c>
      <c r="S107" s="20">
        <v>0</v>
      </c>
      <c r="T107" s="20">
        <v>0</v>
      </c>
      <c r="U107" s="20">
        <v>0</v>
      </c>
      <c r="V107" s="20">
        <v>0</v>
      </c>
      <c r="W107" s="20">
        <v>0</v>
      </c>
      <c r="X107" s="25">
        <f t="shared" si="1"/>
        <v>8</v>
      </c>
    </row>
    <row r="108" spans="1:24" x14ac:dyDescent="0.3">
      <c r="A108" s="19" t="s">
        <v>151</v>
      </c>
      <c r="B108" s="20">
        <v>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8</v>
      </c>
      <c r="X108" s="25">
        <f t="shared" si="1"/>
        <v>8</v>
      </c>
    </row>
    <row r="109" spans="1:24" x14ac:dyDescent="0.3">
      <c r="A109" s="19" t="s">
        <v>152</v>
      </c>
      <c r="B109" s="20">
        <v>0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7</v>
      </c>
      <c r="X109" s="25">
        <f t="shared" si="1"/>
        <v>7</v>
      </c>
    </row>
    <row r="110" spans="1:24" x14ac:dyDescent="0.3">
      <c r="A110" s="19" t="s">
        <v>153</v>
      </c>
      <c r="B110" s="20">
        <v>0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7</v>
      </c>
      <c r="X110" s="25">
        <f t="shared" si="1"/>
        <v>7</v>
      </c>
    </row>
    <row r="111" spans="1:24" x14ac:dyDescent="0.3">
      <c r="A111" s="19" t="s">
        <v>154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1</v>
      </c>
      <c r="Q111" s="20">
        <v>1</v>
      </c>
      <c r="R111" s="20">
        <v>0</v>
      </c>
      <c r="S111" s="20">
        <v>0</v>
      </c>
      <c r="T111" s="20">
        <v>0</v>
      </c>
      <c r="U111" s="20">
        <v>1</v>
      </c>
      <c r="V111" s="20">
        <v>0</v>
      </c>
      <c r="W111" s="20">
        <v>4</v>
      </c>
      <c r="X111" s="25">
        <f t="shared" si="1"/>
        <v>7</v>
      </c>
    </row>
    <row r="112" spans="1:24" x14ac:dyDescent="0.3">
      <c r="A112" s="19" t="s">
        <v>155</v>
      </c>
      <c r="B112" s="20">
        <v>0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7</v>
      </c>
      <c r="X112" s="25">
        <f t="shared" si="1"/>
        <v>7</v>
      </c>
    </row>
    <row r="113" spans="1:24" x14ac:dyDescent="0.3">
      <c r="A113" s="19" t="s">
        <v>156</v>
      </c>
      <c r="B113" s="20">
        <v>0</v>
      </c>
      <c r="C113" s="20">
        <v>0</v>
      </c>
      <c r="D113" s="20">
        <v>0</v>
      </c>
      <c r="E113" s="20">
        <v>2</v>
      </c>
      <c r="F113" s="20">
        <v>1</v>
      </c>
      <c r="G113" s="20">
        <v>0</v>
      </c>
      <c r="H113" s="20">
        <v>1</v>
      </c>
      <c r="I113" s="20">
        <v>1</v>
      </c>
      <c r="J113" s="20">
        <v>0</v>
      </c>
      <c r="K113" s="20">
        <v>0</v>
      </c>
      <c r="L113" s="20">
        <v>1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5">
        <f t="shared" si="1"/>
        <v>6</v>
      </c>
    </row>
    <row r="114" spans="1:24" x14ac:dyDescent="0.3">
      <c r="A114" s="19" t="s">
        <v>157</v>
      </c>
      <c r="B114" s="20">
        <v>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1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5</v>
      </c>
      <c r="X114" s="25">
        <f t="shared" si="1"/>
        <v>6</v>
      </c>
    </row>
    <row r="115" spans="1:24" x14ac:dyDescent="0.3">
      <c r="A115" s="19" t="s">
        <v>158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1</v>
      </c>
      <c r="N115" s="20">
        <v>0</v>
      </c>
      <c r="O115" s="20">
        <v>4</v>
      </c>
      <c r="P115" s="20">
        <v>1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5">
        <f t="shared" si="1"/>
        <v>6</v>
      </c>
    </row>
    <row r="116" spans="1:24" x14ac:dyDescent="0.3">
      <c r="A116" s="19" t="s">
        <v>159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1</v>
      </c>
      <c r="K116" s="20">
        <v>2</v>
      </c>
      <c r="L116" s="20">
        <v>3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5">
        <f t="shared" si="1"/>
        <v>6</v>
      </c>
    </row>
    <row r="117" spans="1:24" x14ac:dyDescent="0.3">
      <c r="A117" s="19" t="s">
        <v>160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6</v>
      </c>
      <c r="X117" s="25">
        <f t="shared" si="1"/>
        <v>6</v>
      </c>
    </row>
    <row r="118" spans="1:24" x14ac:dyDescent="0.3">
      <c r="A118" s="19" t="s">
        <v>161</v>
      </c>
      <c r="B118" s="20">
        <v>0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5</v>
      </c>
      <c r="X118" s="25">
        <f t="shared" si="1"/>
        <v>5</v>
      </c>
    </row>
    <row r="119" spans="1:24" x14ac:dyDescent="0.3">
      <c r="A119" s="19" t="s">
        <v>162</v>
      </c>
      <c r="B119" s="20">
        <v>0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5</v>
      </c>
      <c r="X119" s="25">
        <f t="shared" si="1"/>
        <v>5</v>
      </c>
    </row>
    <row r="120" spans="1:24" x14ac:dyDescent="0.3">
      <c r="A120" s="19" t="s">
        <v>163</v>
      </c>
      <c r="B120" s="20">
        <v>0</v>
      </c>
      <c r="C120" s="20">
        <v>0</v>
      </c>
      <c r="D120" s="20">
        <v>0</v>
      </c>
      <c r="E120" s="20">
        <v>0</v>
      </c>
      <c r="F120" s="20">
        <v>0</v>
      </c>
      <c r="G120" s="20">
        <v>1</v>
      </c>
      <c r="H120" s="20">
        <v>3</v>
      </c>
      <c r="I120" s="20">
        <v>0</v>
      </c>
      <c r="J120" s="20">
        <v>1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5">
        <f t="shared" si="1"/>
        <v>5</v>
      </c>
    </row>
    <row r="121" spans="1:24" x14ac:dyDescent="0.3">
      <c r="A121" s="19" t="s">
        <v>164</v>
      </c>
      <c r="B121" s="20">
        <v>0</v>
      </c>
      <c r="C121" s="20">
        <v>0</v>
      </c>
      <c r="D121" s="20">
        <v>0</v>
      </c>
      <c r="E121" s="20">
        <v>0</v>
      </c>
      <c r="F121" s="20">
        <v>0</v>
      </c>
      <c r="G121" s="20">
        <v>1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1</v>
      </c>
      <c r="W121" s="20">
        <v>3</v>
      </c>
      <c r="X121" s="25">
        <f t="shared" si="1"/>
        <v>5</v>
      </c>
    </row>
    <row r="122" spans="1:24" x14ac:dyDescent="0.3">
      <c r="A122" s="19" t="s">
        <v>165</v>
      </c>
      <c r="B122" s="20">
        <v>0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5</v>
      </c>
      <c r="X122" s="25">
        <f t="shared" si="1"/>
        <v>5</v>
      </c>
    </row>
    <row r="123" spans="1:24" x14ac:dyDescent="0.3">
      <c r="A123" s="19" t="s">
        <v>166</v>
      </c>
      <c r="B123" s="20">
        <v>0</v>
      </c>
      <c r="C123" s="20">
        <v>0</v>
      </c>
      <c r="D123" s="20">
        <v>0</v>
      </c>
      <c r="E123" s="20">
        <v>1</v>
      </c>
      <c r="F123" s="20">
        <v>1</v>
      </c>
      <c r="G123" s="20">
        <v>1</v>
      </c>
      <c r="H123" s="20">
        <v>1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5">
        <f t="shared" si="1"/>
        <v>4</v>
      </c>
    </row>
    <row r="124" spans="1:24" x14ac:dyDescent="0.3">
      <c r="A124" s="19" t="s">
        <v>167</v>
      </c>
      <c r="B124" s="20">
        <v>0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4</v>
      </c>
      <c r="X124" s="25">
        <f t="shared" si="1"/>
        <v>4</v>
      </c>
    </row>
    <row r="125" spans="1:24" x14ac:dyDescent="0.3">
      <c r="A125" s="19" t="s">
        <v>168</v>
      </c>
      <c r="B125" s="20">
        <v>0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4</v>
      </c>
      <c r="X125" s="25">
        <f t="shared" si="1"/>
        <v>4</v>
      </c>
    </row>
    <row r="126" spans="1:24" x14ac:dyDescent="0.3">
      <c r="A126" s="19" t="s">
        <v>169</v>
      </c>
      <c r="B126" s="20">
        <v>0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4</v>
      </c>
      <c r="X126" s="25">
        <f t="shared" si="1"/>
        <v>4</v>
      </c>
    </row>
    <row r="127" spans="1:24" x14ac:dyDescent="0.3">
      <c r="A127" s="19" t="s">
        <v>170</v>
      </c>
      <c r="B127" s="20">
        <v>0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4</v>
      </c>
      <c r="X127" s="25">
        <f t="shared" si="1"/>
        <v>4</v>
      </c>
    </row>
    <row r="128" spans="1:24" x14ac:dyDescent="0.3">
      <c r="A128" s="19" t="s">
        <v>171</v>
      </c>
      <c r="B128" s="20">
        <v>0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4</v>
      </c>
      <c r="X128" s="25">
        <f t="shared" si="1"/>
        <v>4</v>
      </c>
    </row>
    <row r="129" spans="1:24" x14ac:dyDescent="0.3">
      <c r="A129" s="19" t="s">
        <v>172</v>
      </c>
      <c r="B129" s="20">
        <v>0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1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1</v>
      </c>
      <c r="R129" s="20">
        <v>1</v>
      </c>
      <c r="S129" s="20">
        <v>1</v>
      </c>
      <c r="T129" s="20">
        <v>0</v>
      </c>
      <c r="U129" s="20">
        <v>0</v>
      </c>
      <c r="V129" s="20">
        <v>0</v>
      </c>
      <c r="W129" s="20">
        <v>0</v>
      </c>
      <c r="X129" s="25">
        <f t="shared" si="1"/>
        <v>4</v>
      </c>
    </row>
    <row r="130" spans="1:24" x14ac:dyDescent="0.3">
      <c r="A130" s="19" t="s">
        <v>173</v>
      </c>
      <c r="B130" s="20">
        <v>0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4</v>
      </c>
      <c r="X130" s="25">
        <f t="shared" si="1"/>
        <v>4</v>
      </c>
    </row>
    <row r="131" spans="1:24" x14ac:dyDescent="0.3">
      <c r="A131" s="19" t="s">
        <v>174</v>
      </c>
      <c r="B131" s="20">
        <v>3</v>
      </c>
      <c r="C131" s="20">
        <v>1</v>
      </c>
      <c r="D131" s="20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0</v>
      </c>
      <c r="X131" s="25">
        <f t="shared" si="1"/>
        <v>4</v>
      </c>
    </row>
    <row r="132" spans="1:24" x14ac:dyDescent="0.3">
      <c r="A132" s="19" t="s">
        <v>175</v>
      </c>
      <c r="B132" s="20">
        <v>0</v>
      </c>
      <c r="C132" s="20">
        <v>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1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3</v>
      </c>
      <c r="X132" s="25">
        <f t="shared" ref="X132:X172" si="2">SUM(B132:W132)</f>
        <v>4</v>
      </c>
    </row>
    <row r="133" spans="1:24" x14ac:dyDescent="0.3">
      <c r="A133" s="19" t="s">
        <v>176</v>
      </c>
      <c r="B133" s="20">
        <v>0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20">
        <v>0</v>
      </c>
      <c r="U133" s="20">
        <v>0</v>
      </c>
      <c r="V133" s="20">
        <v>0</v>
      </c>
      <c r="W133" s="20">
        <v>4</v>
      </c>
      <c r="X133" s="25">
        <f t="shared" si="2"/>
        <v>4</v>
      </c>
    </row>
    <row r="134" spans="1:24" x14ac:dyDescent="0.3">
      <c r="A134" s="19" t="s">
        <v>177</v>
      </c>
      <c r="B134" s="20">
        <v>0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4</v>
      </c>
      <c r="X134" s="25">
        <f t="shared" si="2"/>
        <v>4</v>
      </c>
    </row>
    <row r="135" spans="1:24" x14ac:dyDescent="0.3">
      <c r="A135" s="19" t="s">
        <v>178</v>
      </c>
      <c r="B135" s="20">
        <v>0</v>
      </c>
      <c r="C135" s="20">
        <v>0</v>
      </c>
      <c r="D135" s="20">
        <v>0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0">
        <v>0</v>
      </c>
      <c r="V135" s="20">
        <v>0</v>
      </c>
      <c r="W135" s="20">
        <v>4</v>
      </c>
      <c r="X135" s="25">
        <f t="shared" si="2"/>
        <v>4</v>
      </c>
    </row>
    <row r="136" spans="1:24" x14ac:dyDescent="0.3">
      <c r="A136" s="19" t="s">
        <v>179</v>
      </c>
      <c r="B136" s="20">
        <v>0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3</v>
      </c>
      <c r="X136" s="25">
        <f t="shared" si="2"/>
        <v>3</v>
      </c>
    </row>
    <row r="137" spans="1:24" x14ac:dyDescent="0.3">
      <c r="A137" s="19" t="s">
        <v>180</v>
      </c>
      <c r="B137" s="20">
        <v>0</v>
      </c>
      <c r="C137" s="20">
        <v>0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3</v>
      </c>
      <c r="X137" s="25">
        <f t="shared" si="2"/>
        <v>3</v>
      </c>
    </row>
    <row r="138" spans="1:24" x14ac:dyDescent="0.3">
      <c r="A138" s="19" t="s">
        <v>181</v>
      </c>
      <c r="B138" s="20">
        <v>0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3</v>
      </c>
      <c r="X138" s="25">
        <f t="shared" si="2"/>
        <v>3</v>
      </c>
    </row>
    <row r="139" spans="1:24" x14ac:dyDescent="0.3">
      <c r="A139" s="19" t="s">
        <v>182</v>
      </c>
      <c r="B139" s="20">
        <v>0</v>
      </c>
      <c r="C139" s="20">
        <v>0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3</v>
      </c>
      <c r="X139" s="25">
        <f t="shared" si="2"/>
        <v>3</v>
      </c>
    </row>
    <row r="140" spans="1:24" x14ac:dyDescent="0.3">
      <c r="A140" s="19" t="s">
        <v>183</v>
      </c>
      <c r="B140" s="20">
        <v>3</v>
      </c>
      <c r="C140" s="20"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5">
        <f t="shared" si="2"/>
        <v>3</v>
      </c>
    </row>
    <row r="141" spans="1:24" x14ac:dyDescent="0.3">
      <c r="A141" s="19" t="s">
        <v>184</v>
      </c>
      <c r="B141" s="20">
        <v>0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3</v>
      </c>
      <c r="X141" s="25">
        <f t="shared" si="2"/>
        <v>3</v>
      </c>
    </row>
    <row r="142" spans="1:24" x14ac:dyDescent="0.3">
      <c r="A142" s="19" t="s">
        <v>185</v>
      </c>
      <c r="B142" s="20">
        <v>0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3</v>
      </c>
      <c r="X142" s="25">
        <f t="shared" si="2"/>
        <v>3</v>
      </c>
    </row>
    <row r="143" spans="1:24" x14ac:dyDescent="0.3">
      <c r="A143" s="19" t="s">
        <v>186</v>
      </c>
      <c r="B143" s="20">
        <v>1</v>
      </c>
      <c r="C143" s="20">
        <v>0</v>
      </c>
      <c r="D143" s="20">
        <v>0</v>
      </c>
      <c r="E143" s="20">
        <v>0</v>
      </c>
      <c r="F143" s="20">
        <v>1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1</v>
      </c>
      <c r="X143" s="25">
        <f t="shared" si="2"/>
        <v>3</v>
      </c>
    </row>
    <row r="144" spans="1:24" x14ac:dyDescent="0.3">
      <c r="A144" s="19" t="s">
        <v>187</v>
      </c>
      <c r="B144" s="20">
        <v>0</v>
      </c>
      <c r="C144" s="20">
        <v>0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3</v>
      </c>
      <c r="X144" s="25">
        <f t="shared" si="2"/>
        <v>3</v>
      </c>
    </row>
    <row r="145" spans="1:24" x14ac:dyDescent="0.3">
      <c r="A145" s="19" t="s">
        <v>188</v>
      </c>
      <c r="B145" s="20">
        <v>0</v>
      </c>
      <c r="C145" s="20">
        <v>0</v>
      </c>
      <c r="D145" s="20">
        <v>0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3</v>
      </c>
      <c r="X145" s="25">
        <f t="shared" si="2"/>
        <v>3</v>
      </c>
    </row>
    <row r="146" spans="1:24" x14ac:dyDescent="0.3">
      <c r="A146" s="19" t="s">
        <v>189</v>
      </c>
      <c r="B146" s="20">
        <v>0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3</v>
      </c>
      <c r="X146" s="25">
        <f t="shared" si="2"/>
        <v>3</v>
      </c>
    </row>
    <row r="147" spans="1:24" x14ac:dyDescent="0.3">
      <c r="A147" s="19" t="s">
        <v>190</v>
      </c>
      <c r="B147" s="20">
        <v>0</v>
      </c>
      <c r="C147" s="20">
        <v>0</v>
      </c>
      <c r="D147" s="20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3</v>
      </c>
      <c r="X147" s="25">
        <f t="shared" si="2"/>
        <v>3</v>
      </c>
    </row>
    <row r="148" spans="1:24" x14ac:dyDescent="0.3">
      <c r="A148" s="19" t="s">
        <v>191</v>
      </c>
      <c r="B148" s="20">
        <v>0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3</v>
      </c>
      <c r="X148" s="25">
        <f t="shared" si="2"/>
        <v>3</v>
      </c>
    </row>
    <row r="149" spans="1:24" x14ac:dyDescent="0.3">
      <c r="A149" s="19" t="s">
        <v>192</v>
      </c>
      <c r="B149" s="20">
        <v>0</v>
      </c>
      <c r="C149" s="20">
        <v>0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3</v>
      </c>
      <c r="X149" s="25">
        <f t="shared" si="2"/>
        <v>3</v>
      </c>
    </row>
    <row r="150" spans="1:24" x14ac:dyDescent="0.3">
      <c r="A150" s="19" t="s">
        <v>193</v>
      </c>
      <c r="B150" s="20">
        <v>0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2</v>
      </c>
      <c r="X150" s="25">
        <f t="shared" si="2"/>
        <v>2</v>
      </c>
    </row>
    <row r="151" spans="1:24" x14ac:dyDescent="0.3">
      <c r="A151" s="19" t="s">
        <v>194</v>
      </c>
      <c r="B151" s="20">
        <v>0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2</v>
      </c>
      <c r="X151" s="25">
        <f t="shared" si="2"/>
        <v>2</v>
      </c>
    </row>
    <row r="152" spans="1:24" x14ac:dyDescent="0.3">
      <c r="A152" s="19" t="s">
        <v>195</v>
      </c>
      <c r="B152" s="20">
        <v>2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5">
        <f t="shared" si="2"/>
        <v>2</v>
      </c>
    </row>
    <row r="153" spans="1:24" x14ac:dyDescent="0.3">
      <c r="A153" s="19" t="s">
        <v>196</v>
      </c>
      <c r="B153" s="20">
        <v>0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2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  <c r="X153" s="25">
        <f t="shared" si="2"/>
        <v>2</v>
      </c>
    </row>
    <row r="154" spans="1:24" x14ac:dyDescent="0.3">
      <c r="A154" s="19" t="s">
        <v>197</v>
      </c>
      <c r="B154" s="20">
        <v>0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2</v>
      </c>
      <c r="X154" s="25">
        <f t="shared" si="2"/>
        <v>2</v>
      </c>
    </row>
    <row r="155" spans="1:24" x14ac:dyDescent="0.3">
      <c r="A155" s="19" t="s">
        <v>198</v>
      </c>
      <c r="B155" s="20">
        <v>0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2</v>
      </c>
      <c r="X155" s="25">
        <f t="shared" si="2"/>
        <v>2</v>
      </c>
    </row>
    <row r="156" spans="1:24" x14ac:dyDescent="0.3">
      <c r="A156" s="19" t="s">
        <v>199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1</v>
      </c>
      <c r="H156" s="20">
        <v>1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5">
        <f t="shared" si="2"/>
        <v>2</v>
      </c>
    </row>
    <row r="157" spans="1:24" x14ac:dyDescent="0.3">
      <c r="A157" s="19" t="s">
        <v>200</v>
      </c>
      <c r="B157" s="20">
        <v>0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2</v>
      </c>
      <c r="X157" s="25">
        <f t="shared" si="2"/>
        <v>2</v>
      </c>
    </row>
    <row r="158" spans="1:24" x14ac:dyDescent="0.3">
      <c r="A158" s="19" t="s">
        <v>201</v>
      </c>
      <c r="B158" s="20">
        <v>0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2</v>
      </c>
      <c r="X158" s="25">
        <f t="shared" si="2"/>
        <v>2</v>
      </c>
    </row>
    <row r="159" spans="1:24" x14ac:dyDescent="0.3">
      <c r="A159" s="19" t="s">
        <v>202</v>
      </c>
      <c r="B159" s="20">
        <v>0</v>
      </c>
      <c r="C159" s="20">
        <v>0</v>
      </c>
      <c r="D159" s="20">
        <v>0</v>
      </c>
      <c r="E159" s="20">
        <v>0</v>
      </c>
      <c r="F159" s="20">
        <v>0</v>
      </c>
      <c r="G159" s="20">
        <v>2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5">
        <f t="shared" si="2"/>
        <v>2</v>
      </c>
    </row>
    <row r="160" spans="1:24" x14ac:dyDescent="0.3">
      <c r="A160" s="19" t="s">
        <v>203</v>
      </c>
      <c r="B160" s="20">
        <v>0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2</v>
      </c>
      <c r="X160" s="25">
        <f t="shared" si="2"/>
        <v>2</v>
      </c>
    </row>
    <row r="161" spans="1:24" x14ac:dyDescent="0.3">
      <c r="A161" s="19" t="s">
        <v>204</v>
      </c>
      <c r="B161" s="20">
        <v>0</v>
      </c>
      <c r="C161" s="20">
        <v>0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2</v>
      </c>
      <c r="X161" s="25">
        <f t="shared" si="2"/>
        <v>2</v>
      </c>
    </row>
    <row r="162" spans="1:24" x14ac:dyDescent="0.3">
      <c r="A162" s="19" t="s">
        <v>205</v>
      </c>
      <c r="B162" s="20">
        <v>0</v>
      </c>
      <c r="C162" s="20">
        <v>0</v>
      </c>
      <c r="D162" s="20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2</v>
      </c>
      <c r="X162" s="25">
        <f t="shared" si="2"/>
        <v>2</v>
      </c>
    </row>
    <row r="163" spans="1:24" x14ac:dyDescent="0.3">
      <c r="A163" s="19" t="s">
        <v>206</v>
      </c>
      <c r="B163" s="20">
        <v>0</v>
      </c>
      <c r="C163" s="20">
        <v>0</v>
      </c>
      <c r="D163" s="20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2</v>
      </c>
      <c r="X163" s="25">
        <f t="shared" si="2"/>
        <v>2</v>
      </c>
    </row>
    <row r="164" spans="1:24" x14ac:dyDescent="0.3">
      <c r="A164" s="19" t="s">
        <v>207</v>
      </c>
      <c r="B164" s="20">
        <v>0</v>
      </c>
      <c r="C164" s="20">
        <v>0</v>
      </c>
      <c r="D164" s="20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1</v>
      </c>
      <c r="P164" s="20">
        <v>0</v>
      </c>
      <c r="Q164" s="20">
        <v>1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5">
        <f t="shared" si="2"/>
        <v>2</v>
      </c>
    </row>
    <row r="165" spans="1:24" x14ac:dyDescent="0.3">
      <c r="A165" s="19" t="s">
        <v>208</v>
      </c>
      <c r="B165" s="20">
        <v>0</v>
      </c>
      <c r="C165" s="20">
        <v>1</v>
      </c>
      <c r="D165" s="20">
        <v>0</v>
      </c>
      <c r="E165" s="20">
        <v>0</v>
      </c>
      <c r="F165" s="20">
        <v>0</v>
      </c>
      <c r="G165" s="20">
        <v>1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5">
        <f t="shared" si="2"/>
        <v>2</v>
      </c>
    </row>
    <row r="166" spans="1:24" x14ac:dyDescent="0.3">
      <c r="A166" s="19" t="s">
        <v>209</v>
      </c>
      <c r="B166" s="20">
        <v>0</v>
      </c>
      <c r="C166" s="20">
        <v>0</v>
      </c>
      <c r="D166" s="20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0</v>
      </c>
      <c r="T166" s="20">
        <v>0</v>
      </c>
      <c r="U166" s="20">
        <v>0</v>
      </c>
      <c r="V166" s="20">
        <v>0</v>
      </c>
      <c r="W166" s="20">
        <v>2</v>
      </c>
      <c r="X166" s="25">
        <f t="shared" si="2"/>
        <v>2</v>
      </c>
    </row>
    <row r="167" spans="1:24" x14ac:dyDescent="0.3">
      <c r="A167" s="19" t="s">
        <v>210</v>
      </c>
      <c r="B167" s="20">
        <v>0</v>
      </c>
      <c r="C167" s="20">
        <v>0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2</v>
      </c>
      <c r="X167" s="25">
        <f t="shared" si="2"/>
        <v>2</v>
      </c>
    </row>
    <row r="168" spans="1:24" x14ac:dyDescent="0.3">
      <c r="A168" s="19" t="s">
        <v>211</v>
      </c>
      <c r="B168" s="20">
        <v>0</v>
      </c>
      <c r="C168" s="20">
        <v>0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0">
        <v>0</v>
      </c>
      <c r="V168" s="20">
        <v>0</v>
      </c>
      <c r="W168" s="20">
        <v>2</v>
      </c>
      <c r="X168" s="25">
        <f t="shared" si="2"/>
        <v>2</v>
      </c>
    </row>
    <row r="169" spans="1:24" x14ac:dyDescent="0.3">
      <c r="A169" s="19" t="s">
        <v>212</v>
      </c>
      <c r="B169" s="20">
        <v>0</v>
      </c>
      <c r="C169" s="20">
        <v>0</v>
      </c>
      <c r="D169" s="20">
        <v>0</v>
      </c>
      <c r="E169" s="20">
        <v>0</v>
      </c>
      <c r="F169" s="20">
        <v>0</v>
      </c>
      <c r="G169" s="20">
        <v>1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1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5">
        <f t="shared" si="2"/>
        <v>2</v>
      </c>
    </row>
    <row r="170" spans="1:24" x14ac:dyDescent="0.3">
      <c r="A170" s="19" t="s">
        <v>213</v>
      </c>
      <c r="B170" s="20">
        <v>0</v>
      </c>
      <c r="C170" s="20">
        <v>0</v>
      </c>
      <c r="D170" s="20">
        <v>1</v>
      </c>
      <c r="E170" s="20">
        <v>1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5">
        <f t="shared" si="2"/>
        <v>2</v>
      </c>
    </row>
    <row r="171" spans="1:24" x14ac:dyDescent="0.3">
      <c r="A171" s="19" t="s">
        <v>214</v>
      </c>
      <c r="B171" s="20">
        <v>0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2</v>
      </c>
      <c r="X171" s="25">
        <f t="shared" si="2"/>
        <v>2</v>
      </c>
    </row>
    <row r="172" spans="1:24" x14ac:dyDescent="0.3">
      <c r="A172" s="19" t="s">
        <v>215</v>
      </c>
      <c r="B172" s="20">
        <v>0</v>
      </c>
      <c r="C172" s="20">
        <v>0</v>
      </c>
      <c r="D172" s="20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20">
        <v>1</v>
      </c>
      <c r="R172" s="20">
        <v>0</v>
      </c>
      <c r="S172" s="20">
        <v>0</v>
      </c>
      <c r="T172" s="20">
        <v>0</v>
      </c>
      <c r="U172" s="20">
        <v>0</v>
      </c>
      <c r="V172" s="20">
        <v>0</v>
      </c>
      <c r="W172" s="20">
        <v>1</v>
      </c>
      <c r="X172" s="25">
        <f t="shared" si="2"/>
        <v>2</v>
      </c>
    </row>
    <row r="173" spans="1:24" x14ac:dyDescent="0.3">
      <c r="A173" s="19" t="s">
        <v>132</v>
      </c>
      <c r="B173" s="20">
        <v>3</v>
      </c>
      <c r="C173" s="20">
        <v>2</v>
      </c>
      <c r="D173" s="20">
        <v>1</v>
      </c>
      <c r="E173" s="20">
        <v>1</v>
      </c>
      <c r="F173" s="20">
        <v>2</v>
      </c>
      <c r="G173" s="20">
        <v>3</v>
      </c>
      <c r="H173" s="20">
        <v>0</v>
      </c>
      <c r="I173" s="20">
        <v>1</v>
      </c>
      <c r="J173" s="20">
        <v>0</v>
      </c>
      <c r="K173" s="20">
        <v>0</v>
      </c>
      <c r="L173" s="20">
        <v>2</v>
      </c>
      <c r="M173" s="20">
        <v>1</v>
      </c>
      <c r="N173" s="20">
        <v>1</v>
      </c>
      <c r="O173" s="20">
        <v>2</v>
      </c>
      <c r="P173" s="20">
        <v>0</v>
      </c>
      <c r="Q173" s="20">
        <v>1</v>
      </c>
      <c r="R173" s="20">
        <v>1</v>
      </c>
      <c r="S173" s="20">
        <v>1</v>
      </c>
      <c r="T173" s="20">
        <v>0</v>
      </c>
      <c r="U173" s="20">
        <v>0</v>
      </c>
      <c r="V173" s="20">
        <v>0</v>
      </c>
      <c r="W173" s="20">
        <v>76</v>
      </c>
      <c r="X173" s="20">
        <v>98</v>
      </c>
    </row>
    <row r="174" spans="1:24" s="39" customFormat="1" x14ac:dyDescent="0.3">
      <c r="A174" s="21" t="s">
        <v>226</v>
      </c>
      <c r="B174" s="26">
        <f>SUM(B5:B173)</f>
        <v>22987</v>
      </c>
      <c r="C174" s="26">
        <f>SUM(C5:C173)</f>
        <v>22973</v>
      </c>
      <c r="D174" s="26">
        <f>SUM(D5:D173)</f>
        <v>21678</v>
      </c>
      <c r="E174" s="26">
        <f>SUM(E5:E173)</f>
        <v>21611</v>
      </c>
      <c r="F174" s="26">
        <f>SUM(F5:F173)</f>
        <v>23581</v>
      </c>
      <c r="G174" s="26">
        <f>SUM(G5:G173)</f>
        <v>23080</v>
      </c>
      <c r="H174" s="26">
        <f>SUM(H5:H173)</f>
        <v>24214</v>
      </c>
      <c r="I174" s="26">
        <f>SUM(I5:I173)</f>
        <v>23466</v>
      </c>
      <c r="J174" s="26">
        <f>SUM(J5:J173)</f>
        <v>17621</v>
      </c>
      <c r="K174" s="26">
        <f>SUM(K5:K173)</f>
        <v>16883</v>
      </c>
      <c r="L174" s="26">
        <f>SUM(L5:L173)</f>
        <v>36126</v>
      </c>
      <c r="M174" s="26">
        <f>SUM(M5:M173)</f>
        <v>44316</v>
      </c>
      <c r="N174" s="26">
        <f>SUM(N5:N173)</f>
        <v>37534</v>
      </c>
      <c r="O174" s="26">
        <f>SUM(O5:O173)</f>
        <v>32349</v>
      </c>
      <c r="P174" s="26">
        <f>SUM(P5:P173)</f>
        <v>30597</v>
      </c>
      <c r="Q174" s="26">
        <f>SUM(Q5:Q173)</f>
        <v>28596</v>
      </c>
      <c r="R174" s="26">
        <f>SUM(R5:R173)</f>
        <v>26346</v>
      </c>
      <c r="S174" s="26">
        <f>SUM(S5:S173)</f>
        <v>24045</v>
      </c>
      <c r="T174" s="26">
        <f>SUM(T5:T173)</f>
        <v>23992</v>
      </c>
      <c r="U174" s="26">
        <f>SUM(U5:U173)</f>
        <v>23487</v>
      </c>
      <c r="V174" s="26">
        <f>SUM(V5:V173)</f>
        <v>22045</v>
      </c>
      <c r="W174" s="26">
        <f>SUM(W5:W173)</f>
        <v>198937</v>
      </c>
      <c r="X174" s="26">
        <f>SUM(X5:X173)</f>
        <v>746464</v>
      </c>
    </row>
    <row r="175" spans="1:24" x14ac:dyDescent="0.3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1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BFA8-BBCA-474C-AE95-0F45677387B1}">
  <dimension ref="A1:X103"/>
  <sheetViews>
    <sheetView workbookViewId="0">
      <selection activeCell="Z5" sqref="Z5"/>
    </sheetView>
  </sheetViews>
  <sheetFormatPr defaultRowHeight="14.4" x14ac:dyDescent="0.3"/>
  <cols>
    <col min="1" max="1" width="28.33203125" style="36" customWidth="1"/>
    <col min="2" max="2" width="5.5546875" style="36" customWidth="1"/>
    <col min="3" max="3" width="6" style="36" bestFit="1" customWidth="1"/>
    <col min="4" max="5" width="5.5546875" style="36" customWidth="1"/>
    <col min="6" max="6" width="6" style="36" bestFit="1" customWidth="1"/>
    <col min="7" max="10" width="5.5546875" style="36" customWidth="1"/>
    <col min="11" max="11" width="6" style="36" bestFit="1" customWidth="1"/>
    <col min="12" max="12" width="5.5546875" style="36" customWidth="1"/>
    <col min="13" max="13" width="6" style="36" bestFit="1" customWidth="1"/>
    <col min="14" max="22" width="5.5546875" style="36" customWidth="1"/>
    <col min="23" max="23" width="7.5546875" style="36" bestFit="1" customWidth="1"/>
    <col min="24" max="24" width="7.6640625" style="40" customWidth="1"/>
  </cols>
  <sheetData>
    <row r="1" spans="1:24" x14ac:dyDescent="0.3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28" t="s">
        <v>1</v>
      </c>
      <c r="B2" s="28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30"/>
    </row>
    <row r="3" spans="1:24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/>
    </row>
    <row r="4" spans="1:24" x14ac:dyDescent="0.3">
      <c r="A4" s="30" t="s">
        <v>24</v>
      </c>
      <c r="B4" s="31" t="s">
        <v>25</v>
      </c>
      <c r="C4" s="31" t="s">
        <v>26</v>
      </c>
      <c r="D4" s="31" t="s">
        <v>27</v>
      </c>
      <c r="E4" s="31" t="s">
        <v>28</v>
      </c>
      <c r="F4" s="31" t="s">
        <v>29</v>
      </c>
      <c r="G4" s="31" t="s">
        <v>30</v>
      </c>
      <c r="H4" s="31" t="s">
        <v>31</v>
      </c>
      <c r="I4" s="31" t="s">
        <v>32</v>
      </c>
      <c r="J4" s="31" t="s">
        <v>33</v>
      </c>
      <c r="K4" s="31" t="s">
        <v>34</v>
      </c>
      <c r="L4" s="31" t="s">
        <v>35</v>
      </c>
      <c r="M4" s="31" t="s">
        <v>36</v>
      </c>
      <c r="N4" s="31" t="s">
        <v>37</v>
      </c>
      <c r="O4" s="31" t="s">
        <v>38</v>
      </c>
      <c r="P4" s="31" t="s">
        <v>39</v>
      </c>
      <c r="Q4" s="31" t="s">
        <v>40</v>
      </c>
      <c r="R4" s="31" t="s">
        <v>41</v>
      </c>
      <c r="S4" s="31" t="s">
        <v>42</v>
      </c>
      <c r="T4" s="31" t="s">
        <v>43</v>
      </c>
      <c r="U4" s="31" t="s">
        <v>44</v>
      </c>
      <c r="V4" s="31" t="s">
        <v>45</v>
      </c>
      <c r="W4" s="31" t="s">
        <v>46</v>
      </c>
      <c r="X4" s="32" t="s">
        <v>7</v>
      </c>
    </row>
    <row r="5" spans="1:24" x14ac:dyDescent="0.3">
      <c r="A5" s="33" t="s">
        <v>50</v>
      </c>
      <c r="B5" s="34">
        <v>483</v>
      </c>
      <c r="C5" s="34">
        <v>422</v>
      </c>
      <c r="D5" s="34">
        <v>501</v>
      </c>
      <c r="E5" s="34">
        <v>469</v>
      </c>
      <c r="F5" s="34">
        <v>601</v>
      </c>
      <c r="G5" s="34">
        <v>475</v>
      </c>
      <c r="H5" s="34">
        <v>434</v>
      </c>
      <c r="I5" s="34">
        <v>433</v>
      </c>
      <c r="J5" s="34">
        <v>309</v>
      </c>
      <c r="K5" s="34">
        <v>292</v>
      </c>
      <c r="L5" s="34">
        <v>618</v>
      </c>
      <c r="M5" s="34">
        <v>821</v>
      </c>
      <c r="N5" s="34">
        <v>626</v>
      </c>
      <c r="O5" s="34">
        <v>577</v>
      </c>
      <c r="P5" s="34">
        <v>470</v>
      </c>
      <c r="Q5" s="34">
        <v>513</v>
      </c>
      <c r="R5" s="34">
        <v>353</v>
      </c>
      <c r="S5" s="34">
        <v>347</v>
      </c>
      <c r="T5" s="34">
        <v>256</v>
      </c>
      <c r="U5" s="34">
        <v>257</v>
      </c>
      <c r="V5" s="34">
        <v>367</v>
      </c>
      <c r="W5" s="34">
        <v>3884</v>
      </c>
      <c r="X5" s="38">
        <f>SUM(B5:W5)</f>
        <v>13508</v>
      </c>
    </row>
    <row r="6" spans="1:24" x14ac:dyDescent="0.3">
      <c r="A6" s="33" t="s">
        <v>47</v>
      </c>
      <c r="B6" s="34">
        <v>525</v>
      </c>
      <c r="C6" s="34">
        <v>441</v>
      </c>
      <c r="D6" s="34">
        <v>398</v>
      </c>
      <c r="E6" s="34">
        <v>370</v>
      </c>
      <c r="F6" s="34">
        <v>386</v>
      </c>
      <c r="G6" s="34">
        <v>409</v>
      </c>
      <c r="H6" s="34">
        <v>515</v>
      </c>
      <c r="I6" s="34">
        <v>491</v>
      </c>
      <c r="J6" s="34">
        <v>384</v>
      </c>
      <c r="K6" s="34">
        <v>291</v>
      </c>
      <c r="L6" s="34">
        <v>500</v>
      </c>
      <c r="M6" s="34">
        <v>649</v>
      </c>
      <c r="N6" s="34">
        <v>505</v>
      </c>
      <c r="O6" s="34">
        <v>424</v>
      </c>
      <c r="P6" s="34">
        <v>381</v>
      </c>
      <c r="Q6" s="34">
        <v>239</v>
      </c>
      <c r="R6" s="34">
        <v>272</v>
      </c>
      <c r="S6" s="34">
        <v>319</v>
      </c>
      <c r="T6" s="34">
        <v>441</v>
      </c>
      <c r="U6" s="34">
        <v>459</v>
      </c>
      <c r="V6" s="34">
        <v>514</v>
      </c>
      <c r="W6" s="34">
        <v>3451</v>
      </c>
      <c r="X6" s="38">
        <f>SUM(B6:W6)</f>
        <v>12364</v>
      </c>
    </row>
    <row r="7" spans="1:24" x14ac:dyDescent="0.3">
      <c r="A7" s="33" t="s">
        <v>53</v>
      </c>
      <c r="B7" s="34">
        <v>293</v>
      </c>
      <c r="C7" s="34">
        <v>306</v>
      </c>
      <c r="D7" s="34">
        <v>303</v>
      </c>
      <c r="E7" s="34">
        <v>338</v>
      </c>
      <c r="F7" s="34">
        <v>326</v>
      </c>
      <c r="G7" s="34">
        <v>381</v>
      </c>
      <c r="H7" s="34">
        <v>381</v>
      </c>
      <c r="I7" s="34">
        <v>342</v>
      </c>
      <c r="J7" s="34">
        <v>245</v>
      </c>
      <c r="K7" s="34">
        <v>199</v>
      </c>
      <c r="L7" s="34">
        <v>565</v>
      </c>
      <c r="M7" s="34">
        <v>793</v>
      </c>
      <c r="N7" s="34">
        <v>623</v>
      </c>
      <c r="O7" s="34">
        <v>488</v>
      </c>
      <c r="P7" s="34">
        <v>445</v>
      </c>
      <c r="Q7" s="34">
        <v>334</v>
      </c>
      <c r="R7" s="34">
        <v>411</v>
      </c>
      <c r="S7" s="34">
        <v>403</v>
      </c>
      <c r="T7" s="34">
        <v>402</v>
      </c>
      <c r="U7" s="34">
        <v>393</v>
      </c>
      <c r="V7" s="34">
        <v>432</v>
      </c>
      <c r="W7" s="34">
        <v>2885</v>
      </c>
      <c r="X7" s="38">
        <f>SUM(B7:W7)</f>
        <v>11288</v>
      </c>
    </row>
    <row r="8" spans="1:24" x14ac:dyDescent="0.3">
      <c r="A8" s="33" t="s">
        <v>63</v>
      </c>
      <c r="B8" s="34">
        <v>913</v>
      </c>
      <c r="C8" s="34">
        <v>886</v>
      </c>
      <c r="D8" s="34">
        <v>722</v>
      </c>
      <c r="E8" s="34">
        <v>689</v>
      </c>
      <c r="F8" s="34">
        <v>594</v>
      </c>
      <c r="G8" s="34">
        <v>524</v>
      </c>
      <c r="H8" s="34">
        <v>474</v>
      </c>
      <c r="I8" s="34">
        <v>452</v>
      </c>
      <c r="J8" s="34">
        <v>319</v>
      </c>
      <c r="K8" s="34">
        <v>231</v>
      </c>
      <c r="L8" s="34">
        <v>551</v>
      </c>
      <c r="M8" s="34">
        <v>671</v>
      </c>
      <c r="N8" s="34">
        <v>491</v>
      </c>
      <c r="O8" s="34">
        <v>367</v>
      </c>
      <c r="P8" s="34">
        <v>359</v>
      </c>
      <c r="Q8" s="34">
        <v>403</v>
      </c>
      <c r="R8" s="34">
        <v>260</v>
      </c>
      <c r="S8" s="34">
        <v>248</v>
      </c>
      <c r="T8" s="34">
        <v>182</v>
      </c>
      <c r="U8" s="34">
        <v>170</v>
      </c>
      <c r="V8" s="34">
        <v>85</v>
      </c>
      <c r="W8" s="34">
        <v>162</v>
      </c>
      <c r="X8" s="38">
        <f>SUM(B8:W8)</f>
        <v>9753</v>
      </c>
    </row>
    <row r="9" spans="1:24" x14ac:dyDescent="0.3">
      <c r="A9" s="33" t="s">
        <v>164</v>
      </c>
      <c r="B9" s="34">
        <v>361</v>
      </c>
      <c r="C9" s="34">
        <v>434</v>
      </c>
      <c r="D9" s="34">
        <v>273</v>
      </c>
      <c r="E9" s="34">
        <v>281</v>
      </c>
      <c r="F9" s="34">
        <v>269</v>
      </c>
      <c r="G9" s="34">
        <v>270</v>
      </c>
      <c r="H9" s="34">
        <v>275</v>
      </c>
      <c r="I9" s="34">
        <v>302</v>
      </c>
      <c r="J9" s="34">
        <v>163</v>
      </c>
      <c r="K9" s="34">
        <v>209</v>
      </c>
      <c r="L9" s="34">
        <v>583</v>
      </c>
      <c r="M9" s="34">
        <v>679</v>
      </c>
      <c r="N9" s="34">
        <v>495</v>
      </c>
      <c r="O9" s="34">
        <v>426</v>
      </c>
      <c r="P9" s="34">
        <v>316</v>
      </c>
      <c r="Q9" s="34">
        <v>293</v>
      </c>
      <c r="R9" s="34">
        <v>270</v>
      </c>
      <c r="S9" s="34">
        <v>288</v>
      </c>
      <c r="T9" s="34">
        <v>317</v>
      </c>
      <c r="U9" s="34">
        <v>355</v>
      </c>
      <c r="V9" s="34">
        <v>347</v>
      </c>
      <c r="W9" s="34">
        <v>1961</v>
      </c>
      <c r="X9" s="38">
        <f>SUM(B9:W9)</f>
        <v>9167</v>
      </c>
    </row>
    <row r="10" spans="1:24" x14ac:dyDescent="0.3">
      <c r="A10" s="33" t="s">
        <v>59</v>
      </c>
      <c r="B10" s="34">
        <v>665</v>
      </c>
      <c r="C10" s="34">
        <v>631</v>
      </c>
      <c r="D10" s="34">
        <v>778</v>
      </c>
      <c r="E10" s="34">
        <v>718</v>
      </c>
      <c r="F10" s="34">
        <v>550</v>
      </c>
      <c r="G10" s="34">
        <v>577</v>
      </c>
      <c r="H10" s="34">
        <v>602</v>
      </c>
      <c r="I10" s="34">
        <v>505</v>
      </c>
      <c r="J10" s="34">
        <v>315</v>
      </c>
      <c r="K10" s="34">
        <v>188</v>
      </c>
      <c r="L10" s="34">
        <v>206</v>
      </c>
      <c r="M10" s="34">
        <v>425</v>
      </c>
      <c r="N10" s="34">
        <v>319</v>
      </c>
      <c r="O10" s="34">
        <v>306</v>
      </c>
      <c r="P10" s="34">
        <v>276</v>
      </c>
      <c r="Q10" s="34">
        <v>349</v>
      </c>
      <c r="R10" s="34">
        <v>319</v>
      </c>
      <c r="S10" s="34">
        <v>354</v>
      </c>
      <c r="T10" s="34">
        <v>226</v>
      </c>
      <c r="U10" s="34">
        <v>133</v>
      </c>
      <c r="V10" s="34">
        <v>157</v>
      </c>
      <c r="W10" s="34">
        <v>358</v>
      </c>
      <c r="X10" s="38">
        <f>SUM(B10:W10)</f>
        <v>8957</v>
      </c>
    </row>
    <row r="11" spans="1:24" x14ac:dyDescent="0.3">
      <c r="A11" s="33" t="s">
        <v>60</v>
      </c>
      <c r="B11" s="34">
        <v>633</v>
      </c>
      <c r="C11" s="34">
        <v>545</v>
      </c>
      <c r="D11" s="34">
        <v>532</v>
      </c>
      <c r="E11" s="34">
        <v>466</v>
      </c>
      <c r="F11" s="34">
        <v>406</v>
      </c>
      <c r="G11" s="34">
        <v>430</v>
      </c>
      <c r="H11" s="34">
        <v>462</v>
      </c>
      <c r="I11" s="34">
        <v>407</v>
      </c>
      <c r="J11" s="34">
        <v>193</v>
      </c>
      <c r="K11" s="34">
        <v>151</v>
      </c>
      <c r="L11" s="34">
        <v>385</v>
      </c>
      <c r="M11" s="34">
        <v>599</v>
      </c>
      <c r="N11" s="34">
        <v>590</v>
      </c>
      <c r="O11" s="34">
        <v>484</v>
      </c>
      <c r="P11" s="34">
        <v>434</v>
      </c>
      <c r="Q11" s="34">
        <v>240</v>
      </c>
      <c r="R11" s="34">
        <v>190</v>
      </c>
      <c r="S11" s="34">
        <v>136</v>
      </c>
      <c r="T11" s="34">
        <v>86</v>
      </c>
      <c r="U11" s="34">
        <v>60</v>
      </c>
      <c r="V11" s="34">
        <v>67</v>
      </c>
      <c r="W11" s="34">
        <v>261</v>
      </c>
      <c r="X11" s="38">
        <f>SUM(B11:W11)</f>
        <v>7757</v>
      </c>
    </row>
    <row r="12" spans="1:24" x14ac:dyDescent="0.3">
      <c r="A12" s="33" t="s">
        <v>54</v>
      </c>
      <c r="B12" s="34">
        <v>314</v>
      </c>
      <c r="C12" s="34">
        <v>303</v>
      </c>
      <c r="D12" s="34">
        <v>299</v>
      </c>
      <c r="E12" s="34">
        <v>254</v>
      </c>
      <c r="F12" s="34">
        <v>255</v>
      </c>
      <c r="G12" s="34">
        <v>281</v>
      </c>
      <c r="H12" s="34">
        <v>238</v>
      </c>
      <c r="I12" s="34">
        <v>241</v>
      </c>
      <c r="J12" s="34">
        <v>114</v>
      </c>
      <c r="K12" s="34">
        <v>98</v>
      </c>
      <c r="L12" s="34">
        <v>361</v>
      </c>
      <c r="M12" s="34">
        <v>379</v>
      </c>
      <c r="N12" s="34">
        <v>379</v>
      </c>
      <c r="O12" s="34">
        <v>279</v>
      </c>
      <c r="P12" s="34">
        <v>221</v>
      </c>
      <c r="Q12" s="34">
        <v>222</v>
      </c>
      <c r="R12" s="34">
        <v>196</v>
      </c>
      <c r="S12" s="34">
        <v>225</v>
      </c>
      <c r="T12" s="34">
        <v>261</v>
      </c>
      <c r="U12" s="34">
        <v>256</v>
      </c>
      <c r="V12" s="34">
        <v>267</v>
      </c>
      <c r="W12" s="34">
        <v>2103</v>
      </c>
      <c r="X12" s="38">
        <f>SUM(B12:W12)</f>
        <v>7546</v>
      </c>
    </row>
    <row r="13" spans="1:24" x14ac:dyDescent="0.3">
      <c r="A13" s="33" t="s">
        <v>49</v>
      </c>
      <c r="B13" s="34">
        <v>614</v>
      </c>
      <c r="C13" s="34">
        <v>601</v>
      </c>
      <c r="D13" s="34">
        <v>417</v>
      </c>
      <c r="E13" s="34">
        <v>283</v>
      </c>
      <c r="F13" s="34">
        <v>304</v>
      </c>
      <c r="G13" s="34">
        <v>266</v>
      </c>
      <c r="H13" s="34">
        <v>331</v>
      </c>
      <c r="I13" s="34">
        <v>268</v>
      </c>
      <c r="J13" s="34">
        <v>86</v>
      </c>
      <c r="K13" s="34">
        <v>82</v>
      </c>
      <c r="L13" s="34">
        <v>213</v>
      </c>
      <c r="M13" s="34">
        <v>281</v>
      </c>
      <c r="N13" s="34">
        <v>111</v>
      </c>
      <c r="O13" s="34">
        <v>66</v>
      </c>
      <c r="P13" s="34">
        <v>62</v>
      </c>
      <c r="Q13" s="34">
        <v>69</v>
      </c>
      <c r="R13" s="34">
        <v>44</v>
      </c>
      <c r="S13" s="34">
        <v>59</v>
      </c>
      <c r="T13" s="34">
        <v>48</v>
      </c>
      <c r="U13" s="34">
        <v>40</v>
      </c>
      <c r="V13" s="34">
        <v>87</v>
      </c>
      <c r="W13" s="34">
        <v>973</v>
      </c>
      <c r="X13" s="38">
        <f>SUM(B13:W13)</f>
        <v>5305</v>
      </c>
    </row>
    <row r="14" spans="1:24" x14ac:dyDescent="0.3">
      <c r="A14" s="33" t="s">
        <v>78</v>
      </c>
      <c r="B14" s="34">
        <v>10</v>
      </c>
      <c r="C14" s="34">
        <v>10</v>
      </c>
      <c r="D14" s="34">
        <v>13</v>
      </c>
      <c r="E14" s="34">
        <v>11</v>
      </c>
      <c r="F14" s="34">
        <v>3</v>
      </c>
      <c r="G14" s="34">
        <v>1</v>
      </c>
      <c r="H14" s="34">
        <v>4</v>
      </c>
      <c r="I14" s="34">
        <v>4</v>
      </c>
      <c r="J14" s="34">
        <v>4</v>
      </c>
      <c r="K14" s="34">
        <v>6</v>
      </c>
      <c r="L14" s="34">
        <v>17</v>
      </c>
      <c r="M14" s="34">
        <v>39</v>
      </c>
      <c r="N14" s="34">
        <v>18</v>
      </c>
      <c r="O14" s="34">
        <v>18</v>
      </c>
      <c r="P14" s="34">
        <v>19</v>
      </c>
      <c r="Q14" s="34">
        <v>28</v>
      </c>
      <c r="R14" s="34">
        <v>14</v>
      </c>
      <c r="S14" s="34">
        <v>19</v>
      </c>
      <c r="T14" s="34">
        <v>12</v>
      </c>
      <c r="U14" s="34">
        <v>46</v>
      </c>
      <c r="V14" s="34">
        <v>21</v>
      </c>
      <c r="W14" s="34">
        <v>4980</v>
      </c>
      <c r="X14" s="38">
        <f>SUM(B14:W14)</f>
        <v>5297</v>
      </c>
    </row>
    <row r="15" spans="1:24" x14ac:dyDescent="0.3">
      <c r="A15" s="33" t="s">
        <v>52</v>
      </c>
      <c r="B15" s="34">
        <v>114</v>
      </c>
      <c r="C15" s="34">
        <v>167</v>
      </c>
      <c r="D15" s="34">
        <v>129</v>
      </c>
      <c r="E15" s="34">
        <v>132</v>
      </c>
      <c r="F15" s="34">
        <v>80</v>
      </c>
      <c r="G15" s="34">
        <v>102</v>
      </c>
      <c r="H15" s="34">
        <v>165</v>
      </c>
      <c r="I15" s="34">
        <v>173</v>
      </c>
      <c r="J15" s="34">
        <v>115</v>
      </c>
      <c r="K15" s="34">
        <v>131</v>
      </c>
      <c r="L15" s="34">
        <v>240</v>
      </c>
      <c r="M15" s="34">
        <v>271</v>
      </c>
      <c r="N15" s="34">
        <v>293</v>
      </c>
      <c r="O15" s="34">
        <v>251</v>
      </c>
      <c r="P15" s="34">
        <v>167</v>
      </c>
      <c r="Q15" s="34">
        <v>166</v>
      </c>
      <c r="R15" s="34">
        <v>111</v>
      </c>
      <c r="S15" s="34">
        <v>25</v>
      </c>
      <c r="T15" s="34">
        <v>25</v>
      </c>
      <c r="U15" s="34">
        <v>27</v>
      </c>
      <c r="V15" s="34">
        <v>59</v>
      </c>
      <c r="W15" s="34">
        <v>234</v>
      </c>
      <c r="X15" s="38">
        <f>SUM(B15:W15)</f>
        <v>3177</v>
      </c>
    </row>
    <row r="16" spans="1:24" x14ac:dyDescent="0.3">
      <c r="A16" s="33" t="s">
        <v>157</v>
      </c>
      <c r="B16" s="34">
        <v>115</v>
      </c>
      <c r="C16" s="34">
        <v>111</v>
      </c>
      <c r="D16" s="34">
        <v>96</v>
      </c>
      <c r="E16" s="34">
        <v>51</v>
      </c>
      <c r="F16" s="34">
        <v>82</v>
      </c>
      <c r="G16" s="34">
        <v>95</v>
      </c>
      <c r="H16" s="34">
        <v>115</v>
      </c>
      <c r="I16" s="34">
        <v>132</v>
      </c>
      <c r="J16" s="34">
        <v>81</v>
      </c>
      <c r="K16" s="34">
        <v>58</v>
      </c>
      <c r="L16" s="34">
        <v>207</v>
      </c>
      <c r="M16" s="34">
        <v>259</v>
      </c>
      <c r="N16" s="34">
        <v>228</v>
      </c>
      <c r="O16" s="34">
        <v>167</v>
      </c>
      <c r="P16" s="34">
        <v>116</v>
      </c>
      <c r="Q16" s="34">
        <v>100</v>
      </c>
      <c r="R16" s="34">
        <v>94</v>
      </c>
      <c r="S16" s="34">
        <v>103</v>
      </c>
      <c r="T16" s="34">
        <v>93</v>
      </c>
      <c r="U16" s="34">
        <v>79</v>
      </c>
      <c r="V16" s="34">
        <v>63</v>
      </c>
      <c r="W16" s="34">
        <v>581</v>
      </c>
      <c r="X16" s="38">
        <f>SUM(B16:W16)</f>
        <v>3026</v>
      </c>
    </row>
    <row r="17" spans="1:24" x14ac:dyDescent="0.3">
      <c r="A17" s="33" t="s">
        <v>57</v>
      </c>
      <c r="B17" s="34">
        <v>52</v>
      </c>
      <c r="C17" s="34">
        <v>65</v>
      </c>
      <c r="D17" s="34">
        <v>74</v>
      </c>
      <c r="E17" s="34">
        <v>43</v>
      </c>
      <c r="F17" s="34">
        <v>66</v>
      </c>
      <c r="G17" s="34">
        <v>60</v>
      </c>
      <c r="H17" s="34">
        <v>72</v>
      </c>
      <c r="I17" s="34">
        <v>125</v>
      </c>
      <c r="J17" s="34">
        <v>49</v>
      </c>
      <c r="K17" s="34">
        <v>66</v>
      </c>
      <c r="L17" s="34">
        <v>175</v>
      </c>
      <c r="M17" s="34">
        <v>228</v>
      </c>
      <c r="N17" s="34">
        <v>218</v>
      </c>
      <c r="O17" s="34">
        <v>207</v>
      </c>
      <c r="P17" s="34">
        <v>185</v>
      </c>
      <c r="Q17" s="34">
        <v>161</v>
      </c>
      <c r="R17" s="34">
        <v>117</v>
      </c>
      <c r="S17" s="34">
        <v>86</v>
      </c>
      <c r="T17" s="34">
        <v>124</v>
      </c>
      <c r="U17" s="34">
        <v>155</v>
      </c>
      <c r="V17" s="34">
        <v>82</v>
      </c>
      <c r="W17" s="34">
        <v>582</v>
      </c>
      <c r="X17" s="38">
        <f>SUM(B17:W17)</f>
        <v>2992</v>
      </c>
    </row>
    <row r="18" spans="1:24" x14ac:dyDescent="0.3">
      <c r="A18" s="33" t="s">
        <v>74</v>
      </c>
      <c r="B18" s="34">
        <v>86</v>
      </c>
      <c r="C18" s="34">
        <v>82</v>
      </c>
      <c r="D18" s="34">
        <v>147</v>
      </c>
      <c r="E18" s="34">
        <v>129</v>
      </c>
      <c r="F18" s="34">
        <v>142</v>
      </c>
      <c r="G18" s="34">
        <v>87</v>
      </c>
      <c r="H18" s="34">
        <v>84</v>
      </c>
      <c r="I18" s="34">
        <v>112</v>
      </c>
      <c r="J18" s="34">
        <v>65</v>
      </c>
      <c r="K18" s="34">
        <v>66</v>
      </c>
      <c r="L18" s="34">
        <v>165</v>
      </c>
      <c r="M18" s="34">
        <v>247</v>
      </c>
      <c r="N18" s="34">
        <v>194</v>
      </c>
      <c r="O18" s="34">
        <v>162</v>
      </c>
      <c r="P18" s="34">
        <v>145</v>
      </c>
      <c r="Q18" s="34">
        <v>137</v>
      </c>
      <c r="R18" s="34">
        <v>106</v>
      </c>
      <c r="S18" s="34">
        <v>102</v>
      </c>
      <c r="T18" s="34">
        <v>80</v>
      </c>
      <c r="U18" s="34">
        <v>64</v>
      </c>
      <c r="V18" s="34">
        <v>59</v>
      </c>
      <c r="W18" s="34">
        <v>390</v>
      </c>
      <c r="X18" s="38">
        <f>SUM(B18:W18)</f>
        <v>2851</v>
      </c>
    </row>
    <row r="19" spans="1:24" x14ac:dyDescent="0.3">
      <c r="A19" s="33" t="s">
        <v>55</v>
      </c>
      <c r="B19" s="34">
        <v>350</v>
      </c>
      <c r="C19" s="34">
        <v>359</v>
      </c>
      <c r="D19" s="34">
        <v>372</v>
      </c>
      <c r="E19" s="34">
        <v>363</v>
      </c>
      <c r="F19" s="34">
        <v>159</v>
      </c>
      <c r="G19" s="34">
        <v>112</v>
      </c>
      <c r="H19" s="34">
        <v>116</v>
      </c>
      <c r="I19" s="34">
        <v>117</v>
      </c>
      <c r="J19" s="34">
        <v>79</v>
      </c>
      <c r="K19" s="34">
        <v>53</v>
      </c>
      <c r="L19" s="34">
        <v>198</v>
      </c>
      <c r="M19" s="34">
        <v>90</v>
      </c>
      <c r="N19" s="34">
        <v>11</v>
      </c>
      <c r="O19" s="34">
        <v>0</v>
      </c>
      <c r="P19" s="34">
        <v>1</v>
      </c>
      <c r="Q19" s="34">
        <v>1</v>
      </c>
      <c r="R19" s="34">
        <v>1</v>
      </c>
      <c r="S19" s="34">
        <v>6</v>
      </c>
      <c r="T19" s="34">
        <v>17</v>
      </c>
      <c r="U19" s="34">
        <v>22</v>
      </c>
      <c r="V19" s="34">
        <v>41</v>
      </c>
      <c r="W19" s="34">
        <v>44</v>
      </c>
      <c r="X19" s="38">
        <f>SUM(B19:W19)</f>
        <v>2512</v>
      </c>
    </row>
    <row r="20" spans="1:24" x14ac:dyDescent="0.3">
      <c r="A20" s="33" t="s">
        <v>127</v>
      </c>
      <c r="B20" s="34">
        <v>73</v>
      </c>
      <c r="C20" s="34">
        <v>54</v>
      </c>
      <c r="D20" s="34">
        <v>54</v>
      </c>
      <c r="E20" s="34">
        <v>74</v>
      </c>
      <c r="F20" s="34">
        <v>73</v>
      </c>
      <c r="G20" s="34">
        <v>46</v>
      </c>
      <c r="H20" s="34">
        <v>42</v>
      </c>
      <c r="I20" s="34">
        <v>50</v>
      </c>
      <c r="J20" s="34">
        <v>36</v>
      </c>
      <c r="K20" s="34">
        <v>37</v>
      </c>
      <c r="L20" s="34">
        <v>129</v>
      </c>
      <c r="M20" s="34">
        <v>189</v>
      </c>
      <c r="N20" s="34">
        <v>174</v>
      </c>
      <c r="O20" s="34">
        <v>105</v>
      </c>
      <c r="P20" s="34">
        <v>97</v>
      </c>
      <c r="Q20" s="34">
        <v>96</v>
      </c>
      <c r="R20" s="34">
        <v>118</v>
      </c>
      <c r="S20" s="34">
        <v>95</v>
      </c>
      <c r="T20" s="34">
        <v>71</v>
      </c>
      <c r="U20" s="34">
        <v>55</v>
      </c>
      <c r="V20" s="34">
        <v>78</v>
      </c>
      <c r="W20" s="34">
        <v>540</v>
      </c>
      <c r="X20" s="38">
        <f>SUM(B20:W20)</f>
        <v>2286</v>
      </c>
    </row>
    <row r="21" spans="1:24" x14ac:dyDescent="0.3">
      <c r="A21" s="33" t="s">
        <v>231</v>
      </c>
      <c r="B21" s="34">
        <v>85</v>
      </c>
      <c r="C21" s="34">
        <v>83</v>
      </c>
      <c r="D21" s="34">
        <v>98</v>
      </c>
      <c r="E21" s="34">
        <v>87</v>
      </c>
      <c r="F21" s="34">
        <v>76</v>
      </c>
      <c r="G21" s="34">
        <v>150</v>
      </c>
      <c r="H21" s="34">
        <v>121</v>
      </c>
      <c r="I21" s="34">
        <v>114</v>
      </c>
      <c r="J21" s="34">
        <v>52</v>
      </c>
      <c r="K21" s="34">
        <v>47</v>
      </c>
      <c r="L21" s="34">
        <v>121</v>
      </c>
      <c r="M21" s="34">
        <v>176</v>
      </c>
      <c r="N21" s="34">
        <v>90</v>
      </c>
      <c r="O21" s="34">
        <v>60</v>
      </c>
      <c r="P21" s="34">
        <v>45</v>
      </c>
      <c r="Q21" s="34">
        <v>46</v>
      </c>
      <c r="R21" s="34">
        <v>28</v>
      </c>
      <c r="S21" s="34">
        <v>17</v>
      </c>
      <c r="T21" s="34">
        <v>12</v>
      </c>
      <c r="U21" s="34">
        <v>13</v>
      </c>
      <c r="V21" s="34">
        <v>18</v>
      </c>
      <c r="W21" s="34">
        <v>178</v>
      </c>
      <c r="X21" s="38">
        <f>SUM(B21:W21)</f>
        <v>1717</v>
      </c>
    </row>
    <row r="22" spans="1:24" x14ac:dyDescent="0.3">
      <c r="A22" s="33" t="s">
        <v>65</v>
      </c>
      <c r="B22" s="34">
        <v>58</v>
      </c>
      <c r="C22" s="34">
        <v>75</v>
      </c>
      <c r="D22" s="34">
        <v>58</v>
      </c>
      <c r="E22" s="34">
        <v>30</v>
      </c>
      <c r="F22" s="34">
        <v>16</v>
      </c>
      <c r="G22" s="34">
        <v>31</v>
      </c>
      <c r="H22" s="34">
        <v>25</v>
      </c>
      <c r="I22" s="34">
        <v>67</v>
      </c>
      <c r="J22" s="34">
        <v>37</v>
      </c>
      <c r="K22" s="34">
        <v>22</v>
      </c>
      <c r="L22" s="34">
        <v>58</v>
      </c>
      <c r="M22" s="34">
        <v>105</v>
      </c>
      <c r="N22" s="34">
        <v>96</v>
      </c>
      <c r="O22" s="34">
        <v>58</v>
      </c>
      <c r="P22" s="34">
        <v>59</v>
      </c>
      <c r="Q22" s="34">
        <v>56</v>
      </c>
      <c r="R22" s="34">
        <v>69</v>
      </c>
      <c r="S22" s="34">
        <v>76</v>
      </c>
      <c r="T22" s="34">
        <v>66</v>
      </c>
      <c r="U22" s="34">
        <v>53</v>
      </c>
      <c r="V22" s="34">
        <v>43</v>
      </c>
      <c r="W22" s="34">
        <v>361</v>
      </c>
      <c r="X22" s="38">
        <f>SUM(B22:W22)</f>
        <v>1519</v>
      </c>
    </row>
    <row r="23" spans="1:24" x14ac:dyDescent="0.3">
      <c r="A23" s="33" t="s">
        <v>85</v>
      </c>
      <c r="B23" s="34">
        <v>0</v>
      </c>
      <c r="C23" s="34">
        <v>0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1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1235</v>
      </c>
      <c r="X23" s="38">
        <f>SUM(B23:W23)</f>
        <v>1237</v>
      </c>
    </row>
    <row r="24" spans="1:24" x14ac:dyDescent="0.3">
      <c r="A24" s="33" t="s">
        <v>214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1074</v>
      </c>
      <c r="X24" s="38">
        <f>SUM(B24:W24)</f>
        <v>1074</v>
      </c>
    </row>
    <row r="25" spans="1:24" x14ac:dyDescent="0.3">
      <c r="A25" s="33" t="s">
        <v>58</v>
      </c>
      <c r="B25" s="34">
        <v>0</v>
      </c>
      <c r="C25" s="34">
        <v>0</v>
      </c>
      <c r="D25" s="34">
        <v>0</v>
      </c>
      <c r="E25" s="34">
        <v>0</v>
      </c>
      <c r="F25" s="34">
        <v>1</v>
      </c>
      <c r="G25" s="34">
        <v>0</v>
      </c>
      <c r="H25" s="34">
        <v>2</v>
      </c>
      <c r="I25" s="34">
        <v>7</v>
      </c>
      <c r="J25" s="34">
        <v>8</v>
      </c>
      <c r="K25" s="34">
        <v>5</v>
      </c>
      <c r="L25" s="34">
        <v>27</v>
      </c>
      <c r="M25" s="34">
        <v>59</v>
      </c>
      <c r="N25" s="34">
        <v>56</v>
      </c>
      <c r="O25" s="34">
        <v>43</v>
      </c>
      <c r="P25" s="34">
        <v>41</v>
      </c>
      <c r="Q25" s="34">
        <v>22</v>
      </c>
      <c r="R25" s="34">
        <v>24</v>
      </c>
      <c r="S25" s="34">
        <v>33</v>
      </c>
      <c r="T25" s="34">
        <v>50</v>
      </c>
      <c r="U25" s="34">
        <v>43</v>
      </c>
      <c r="V25" s="34">
        <v>91</v>
      </c>
      <c r="W25" s="34">
        <v>300</v>
      </c>
      <c r="X25" s="38">
        <f>SUM(B25:W25)</f>
        <v>812</v>
      </c>
    </row>
    <row r="26" spans="1:24" x14ac:dyDescent="0.3">
      <c r="A26" s="33" t="s">
        <v>95</v>
      </c>
      <c r="B26" s="34">
        <v>17</v>
      </c>
      <c r="C26" s="34">
        <v>26</v>
      </c>
      <c r="D26" s="34">
        <v>25</v>
      </c>
      <c r="E26" s="34">
        <v>28</v>
      </c>
      <c r="F26" s="34">
        <v>22</v>
      </c>
      <c r="G26" s="34">
        <v>42</v>
      </c>
      <c r="H26" s="34">
        <v>35</v>
      </c>
      <c r="I26" s="34">
        <v>63</v>
      </c>
      <c r="J26" s="34">
        <v>49</v>
      </c>
      <c r="K26" s="34">
        <v>19</v>
      </c>
      <c r="L26" s="34">
        <v>54</v>
      </c>
      <c r="M26" s="34">
        <v>111</v>
      </c>
      <c r="N26" s="34">
        <v>29</v>
      </c>
      <c r="O26" s="34">
        <v>6</v>
      </c>
      <c r="P26" s="34">
        <v>2</v>
      </c>
      <c r="Q26" s="34">
        <v>3</v>
      </c>
      <c r="R26" s="34">
        <v>0</v>
      </c>
      <c r="S26" s="34">
        <v>0</v>
      </c>
      <c r="T26" s="34">
        <v>1</v>
      </c>
      <c r="U26" s="34">
        <v>1</v>
      </c>
      <c r="V26" s="34">
        <v>0</v>
      </c>
      <c r="W26" s="34">
        <v>124</v>
      </c>
      <c r="X26" s="38">
        <f>SUM(B26:W26)</f>
        <v>657</v>
      </c>
    </row>
    <row r="27" spans="1:24" x14ac:dyDescent="0.3">
      <c r="A27" s="33" t="s">
        <v>247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1</v>
      </c>
      <c r="K27" s="34">
        <v>0</v>
      </c>
      <c r="L27" s="34">
        <v>2</v>
      </c>
      <c r="M27" s="34">
        <v>38</v>
      </c>
      <c r="N27" s="34">
        <v>46</v>
      </c>
      <c r="O27" s="34">
        <v>24</v>
      </c>
      <c r="P27" s="34">
        <v>7</v>
      </c>
      <c r="Q27" s="34">
        <v>0</v>
      </c>
      <c r="R27" s="34">
        <v>4</v>
      </c>
      <c r="S27" s="34">
        <v>8</v>
      </c>
      <c r="T27" s="34">
        <v>0</v>
      </c>
      <c r="U27" s="34">
        <v>0</v>
      </c>
      <c r="V27" s="34">
        <v>1</v>
      </c>
      <c r="W27" s="34">
        <v>462</v>
      </c>
      <c r="X27" s="38">
        <f>SUM(B27:W27)</f>
        <v>593</v>
      </c>
    </row>
    <row r="28" spans="1:24" x14ac:dyDescent="0.3">
      <c r="A28" s="33" t="s">
        <v>72</v>
      </c>
      <c r="B28" s="34">
        <v>86</v>
      </c>
      <c r="C28" s="34">
        <v>124</v>
      </c>
      <c r="D28" s="34">
        <v>67</v>
      </c>
      <c r="E28" s="34">
        <v>45</v>
      </c>
      <c r="F28" s="34">
        <v>33</v>
      </c>
      <c r="G28" s="34">
        <v>49</v>
      </c>
      <c r="H28" s="34">
        <v>32</v>
      </c>
      <c r="I28" s="34">
        <v>69</v>
      </c>
      <c r="J28" s="34">
        <v>14</v>
      </c>
      <c r="K28" s="34">
        <v>3</v>
      </c>
      <c r="L28" s="34">
        <v>4</v>
      </c>
      <c r="M28" s="34">
        <v>1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8">
        <f>SUM(B28:W28)</f>
        <v>527</v>
      </c>
    </row>
    <row r="29" spans="1:24" x14ac:dyDescent="0.3">
      <c r="A29" s="33" t="s">
        <v>255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1</v>
      </c>
      <c r="K29" s="34">
        <v>1</v>
      </c>
      <c r="L29" s="34">
        <v>1</v>
      </c>
      <c r="M29" s="34">
        <v>0</v>
      </c>
      <c r="N29" s="34">
        <v>1</v>
      </c>
      <c r="O29" s="34">
        <v>3</v>
      </c>
      <c r="P29" s="34">
        <v>5</v>
      </c>
      <c r="Q29" s="34">
        <v>10</v>
      </c>
      <c r="R29" s="34">
        <v>4</v>
      </c>
      <c r="S29" s="34">
        <v>6</v>
      </c>
      <c r="T29" s="34">
        <v>25</v>
      </c>
      <c r="U29" s="34">
        <v>5</v>
      </c>
      <c r="V29" s="34">
        <v>17</v>
      </c>
      <c r="W29" s="34">
        <v>446</v>
      </c>
      <c r="X29" s="38">
        <f>SUM(B29:W29)</f>
        <v>525</v>
      </c>
    </row>
    <row r="30" spans="1:24" x14ac:dyDescent="0.3">
      <c r="A30" s="33" t="s">
        <v>81</v>
      </c>
      <c r="B30" s="34">
        <v>42</v>
      </c>
      <c r="C30" s="34">
        <v>38</v>
      </c>
      <c r="D30" s="34">
        <v>40</v>
      </c>
      <c r="E30" s="34">
        <v>40</v>
      </c>
      <c r="F30" s="34">
        <v>38</v>
      </c>
      <c r="G30" s="34">
        <v>21</v>
      </c>
      <c r="H30" s="34">
        <v>9</v>
      </c>
      <c r="I30" s="34">
        <v>10</v>
      </c>
      <c r="J30" s="34">
        <v>4</v>
      </c>
      <c r="K30" s="34">
        <v>11</v>
      </c>
      <c r="L30" s="34">
        <v>10</v>
      </c>
      <c r="M30" s="34">
        <v>7</v>
      </c>
      <c r="N30" s="34">
        <v>15</v>
      </c>
      <c r="O30" s="34">
        <v>6</v>
      </c>
      <c r="P30" s="34">
        <v>21</v>
      </c>
      <c r="Q30" s="34">
        <v>13</v>
      </c>
      <c r="R30" s="34">
        <v>21</v>
      </c>
      <c r="S30" s="34">
        <v>3</v>
      </c>
      <c r="T30" s="34">
        <v>5</v>
      </c>
      <c r="U30" s="34">
        <v>5</v>
      </c>
      <c r="V30" s="34">
        <v>1</v>
      </c>
      <c r="W30" s="34">
        <v>159</v>
      </c>
      <c r="X30" s="38">
        <f>SUM(B30:W30)</f>
        <v>519</v>
      </c>
    </row>
    <row r="31" spans="1:24" x14ac:dyDescent="0.3">
      <c r="A31" s="33" t="s">
        <v>73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3</v>
      </c>
      <c r="I31" s="34">
        <v>0</v>
      </c>
      <c r="J31" s="34">
        <v>2</v>
      </c>
      <c r="K31" s="34">
        <v>1</v>
      </c>
      <c r="L31" s="34">
        <v>6</v>
      </c>
      <c r="M31" s="34">
        <v>5</v>
      </c>
      <c r="N31" s="34">
        <v>8</v>
      </c>
      <c r="O31" s="34">
        <v>9</v>
      </c>
      <c r="P31" s="34">
        <v>5</v>
      </c>
      <c r="Q31" s="34">
        <v>9</v>
      </c>
      <c r="R31" s="34">
        <v>3</v>
      </c>
      <c r="S31" s="34">
        <v>5</v>
      </c>
      <c r="T31" s="34">
        <v>6</v>
      </c>
      <c r="U31" s="34">
        <v>11</v>
      </c>
      <c r="V31" s="34">
        <v>10</v>
      </c>
      <c r="W31" s="34">
        <v>393</v>
      </c>
      <c r="X31" s="38">
        <f>SUM(B31:W31)</f>
        <v>476</v>
      </c>
    </row>
    <row r="32" spans="1:24" x14ac:dyDescent="0.3">
      <c r="A32" s="33" t="s">
        <v>62</v>
      </c>
      <c r="B32" s="34">
        <v>3</v>
      </c>
      <c r="C32" s="34">
        <v>15</v>
      </c>
      <c r="D32" s="34">
        <v>13</v>
      </c>
      <c r="E32" s="34">
        <v>32</v>
      </c>
      <c r="F32" s="34">
        <v>8</v>
      </c>
      <c r="G32" s="34">
        <v>9</v>
      </c>
      <c r="H32" s="34">
        <v>4</v>
      </c>
      <c r="I32" s="34">
        <v>7</v>
      </c>
      <c r="J32" s="34">
        <v>8</v>
      </c>
      <c r="K32" s="34">
        <v>11</v>
      </c>
      <c r="L32" s="34">
        <v>10</v>
      </c>
      <c r="M32" s="34">
        <v>3</v>
      </c>
      <c r="N32" s="34">
        <v>2</v>
      </c>
      <c r="O32" s="34">
        <v>18</v>
      </c>
      <c r="P32" s="34">
        <v>13</v>
      </c>
      <c r="Q32" s="34">
        <v>20</v>
      </c>
      <c r="R32" s="34">
        <v>29</v>
      </c>
      <c r="S32" s="34">
        <v>40</v>
      </c>
      <c r="T32" s="34">
        <v>43</v>
      </c>
      <c r="U32" s="34">
        <v>29</v>
      </c>
      <c r="V32" s="34">
        <v>62</v>
      </c>
      <c r="W32" s="34">
        <v>76</v>
      </c>
      <c r="X32" s="38">
        <f>SUM(B32:W32)</f>
        <v>455</v>
      </c>
    </row>
    <row r="33" spans="1:24" x14ac:dyDescent="0.3">
      <c r="A33" s="33" t="s">
        <v>75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446</v>
      </c>
      <c r="X33" s="38">
        <f>SUM(B33:W33)</f>
        <v>446</v>
      </c>
    </row>
    <row r="34" spans="1:24" x14ac:dyDescent="0.3">
      <c r="A34" s="33" t="s">
        <v>64</v>
      </c>
      <c r="B34" s="34">
        <v>0</v>
      </c>
      <c r="C34" s="34">
        <v>2</v>
      </c>
      <c r="D34" s="34">
        <v>9</v>
      </c>
      <c r="E34" s="34">
        <v>17</v>
      </c>
      <c r="F34" s="34">
        <v>2</v>
      </c>
      <c r="G34" s="34">
        <v>0</v>
      </c>
      <c r="H34" s="34">
        <v>2</v>
      </c>
      <c r="I34" s="34">
        <v>4</v>
      </c>
      <c r="J34" s="34">
        <v>9</v>
      </c>
      <c r="K34" s="34">
        <v>3</v>
      </c>
      <c r="L34" s="34">
        <v>20</v>
      </c>
      <c r="M34" s="34">
        <v>17</v>
      </c>
      <c r="N34" s="34">
        <v>53</v>
      </c>
      <c r="O34" s="34">
        <v>33</v>
      </c>
      <c r="P34" s="34">
        <v>39</v>
      </c>
      <c r="Q34" s="34">
        <v>28</v>
      </c>
      <c r="R34" s="34">
        <v>25</v>
      </c>
      <c r="S34" s="34">
        <v>32</v>
      </c>
      <c r="T34" s="34">
        <v>26</v>
      </c>
      <c r="U34" s="34">
        <v>19</v>
      </c>
      <c r="V34" s="34">
        <v>28</v>
      </c>
      <c r="W34" s="34">
        <v>63</v>
      </c>
      <c r="X34" s="38">
        <f>SUM(B34:W34)</f>
        <v>431</v>
      </c>
    </row>
    <row r="35" spans="1:24" x14ac:dyDescent="0.3">
      <c r="A35" s="33" t="s">
        <v>68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1</v>
      </c>
      <c r="H35" s="34">
        <v>1</v>
      </c>
      <c r="I35" s="34">
        <v>0</v>
      </c>
      <c r="J35" s="34">
        <v>0</v>
      </c>
      <c r="K35" s="34">
        <v>0</v>
      </c>
      <c r="L35" s="34">
        <v>0</v>
      </c>
      <c r="M35" s="34">
        <v>1</v>
      </c>
      <c r="N35" s="34">
        <v>0</v>
      </c>
      <c r="O35" s="34">
        <v>1</v>
      </c>
      <c r="P35" s="34">
        <v>17</v>
      </c>
      <c r="Q35" s="34">
        <v>37</v>
      </c>
      <c r="R35" s="34">
        <v>73</v>
      </c>
      <c r="S35" s="34">
        <v>34</v>
      </c>
      <c r="T35" s="34">
        <v>62</v>
      </c>
      <c r="U35" s="34">
        <v>68</v>
      </c>
      <c r="V35" s="34">
        <v>25</v>
      </c>
      <c r="W35" s="34">
        <v>47</v>
      </c>
      <c r="X35" s="38">
        <f>SUM(B35:W35)</f>
        <v>367</v>
      </c>
    </row>
    <row r="36" spans="1:24" x14ac:dyDescent="0.3">
      <c r="A36" s="33" t="s">
        <v>204</v>
      </c>
      <c r="B36" s="34">
        <v>1</v>
      </c>
      <c r="C36" s="34">
        <v>1</v>
      </c>
      <c r="D36" s="34">
        <v>0</v>
      </c>
      <c r="E36" s="34">
        <v>1</v>
      </c>
      <c r="F36" s="34">
        <v>1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1</v>
      </c>
      <c r="V36" s="34">
        <v>0</v>
      </c>
      <c r="W36" s="34">
        <v>319</v>
      </c>
      <c r="X36" s="38">
        <f>SUM(B36:W36)</f>
        <v>324</v>
      </c>
    </row>
    <row r="37" spans="1:24" x14ac:dyDescent="0.3">
      <c r="A37" s="33" t="s">
        <v>261</v>
      </c>
      <c r="B37" s="34">
        <v>0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8</v>
      </c>
      <c r="Q37" s="34">
        <v>39</v>
      </c>
      <c r="R37" s="34">
        <v>56</v>
      </c>
      <c r="S37" s="34">
        <v>29</v>
      </c>
      <c r="T37" s="34">
        <v>28</v>
      </c>
      <c r="U37" s="34">
        <v>3</v>
      </c>
      <c r="V37" s="34">
        <v>0</v>
      </c>
      <c r="W37" s="34">
        <v>0</v>
      </c>
      <c r="X37" s="38">
        <f>SUM(B37:W37)</f>
        <v>163</v>
      </c>
    </row>
    <row r="38" spans="1:24" x14ac:dyDescent="0.3">
      <c r="A38" s="33" t="s">
        <v>228</v>
      </c>
      <c r="B38" s="34">
        <v>2</v>
      </c>
      <c r="C38" s="34">
        <v>0</v>
      </c>
      <c r="D38" s="34">
        <v>0</v>
      </c>
      <c r="E38" s="34">
        <v>0</v>
      </c>
      <c r="F38" s="34">
        <v>2</v>
      </c>
      <c r="G38" s="34">
        <v>0</v>
      </c>
      <c r="H38" s="34">
        <v>2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1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116</v>
      </c>
      <c r="X38" s="38">
        <f>SUM(B38:W38)</f>
        <v>123</v>
      </c>
    </row>
    <row r="39" spans="1:24" x14ac:dyDescent="0.3">
      <c r="A39" s="33" t="s">
        <v>77</v>
      </c>
      <c r="B39" s="34">
        <v>0</v>
      </c>
      <c r="C39" s="34">
        <v>0</v>
      </c>
      <c r="D39" s="34">
        <v>3</v>
      </c>
      <c r="E39" s="34">
        <v>6</v>
      </c>
      <c r="F39" s="34">
        <v>5</v>
      </c>
      <c r="G39" s="34">
        <v>4</v>
      </c>
      <c r="H39" s="34">
        <v>5</v>
      </c>
      <c r="I39" s="34">
        <v>11</v>
      </c>
      <c r="J39" s="34">
        <v>3</v>
      </c>
      <c r="K39" s="34">
        <v>1</v>
      </c>
      <c r="L39" s="34">
        <v>5</v>
      </c>
      <c r="M39" s="34">
        <v>3</v>
      </c>
      <c r="N39" s="34">
        <v>10</v>
      </c>
      <c r="O39" s="34">
        <v>9</v>
      </c>
      <c r="P39" s="34">
        <v>3</v>
      </c>
      <c r="Q39" s="34">
        <v>2</v>
      </c>
      <c r="R39" s="34">
        <v>7</v>
      </c>
      <c r="S39" s="34">
        <v>6</v>
      </c>
      <c r="T39" s="34">
        <v>2</v>
      </c>
      <c r="U39" s="34">
        <v>4</v>
      </c>
      <c r="V39" s="34">
        <v>6</v>
      </c>
      <c r="W39" s="34">
        <v>25</v>
      </c>
      <c r="X39" s="38">
        <f>SUM(B39:W39)</f>
        <v>120</v>
      </c>
    </row>
    <row r="40" spans="1:24" x14ac:dyDescent="0.3">
      <c r="A40" s="33" t="s">
        <v>221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109</v>
      </c>
      <c r="X40" s="38">
        <f>SUM(B40:W40)</f>
        <v>109</v>
      </c>
    </row>
    <row r="41" spans="1:24" x14ac:dyDescent="0.3">
      <c r="A41" s="33" t="s">
        <v>148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98</v>
      </c>
      <c r="X41" s="38">
        <f>SUM(B41:W41)</f>
        <v>98</v>
      </c>
    </row>
    <row r="42" spans="1:24" x14ac:dyDescent="0.3">
      <c r="A42" s="33" t="s">
        <v>51</v>
      </c>
      <c r="B42" s="34">
        <v>49</v>
      </c>
      <c r="C42" s="34">
        <v>13</v>
      </c>
      <c r="D42" s="34">
        <v>6</v>
      </c>
      <c r="E42" s="34">
        <v>0</v>
      </c>
      <c r="F42" s="34">
        <v>1</v>
      </c>
      <c r="G42" s="34">
        <v>0</v>
      </c>
      <c r="H42" s="34">
        <v>1</v>
      </c>
      <c r="I42" s="34">
        <v>0</v>
      </c>
      <c r="J42" s="34">
        <v>2</v>
      </c>
      <c r="K42" s="34">
        <v>0</v>
      </c>
      <c r="L42" s="34">
        <v>0</v>
      </c>
      <c r="M42" s="34">
        <v>0</v>
      </c>
      <c r="N42" s="34">
        <v>2</v>
      </c>
      <c r="O42" s="34">
        <v>2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8">
        <f>SUM(B42:W42)</f>
        <v>76</v>
      </c>
    </row>
    <row r="43" spans="1:24" x14ac:dyDescent="0.3">
      <c r="A43" s="33" t="s">
        <v>96</v>
      </c>
      <c r="B43" s="34">
        <v>1</v>
      </c>
      <c r="C43" s="34">
        <v>1</v>
      </c>
      <c r="D43" s="34">
        <v>2</v>
      </c>
      <c r="E43" s="34">
        <v>1</v>
      </c>
      <c r="F43" s="34">
        <v>0</v>
      </c>
      <c r="G43" s="34">
        <v>1</v>
      </c>
      <c r="H43" s="34">
        <v>1</v>
      </c>
      <c r="I43" s="34">
        <v>0</v>
      </c>
      <c r="J43" s="34">
        <v>0</v>
      </c>
      <c r="K43" s="34">
        <v>0</v>
      </c>
      <c r="L43" s="34">
        <v>0</v>
      </c>
      <c r="M43" s="34">
        <v>3</v>
      </c>
      <c r="N43" s="34">
        <v>1</v>
      </c>
      <c r="O43" s="34">
        <v>0</v>
      </c>
      <c r="P43" s="34">
        <v>2</v>
      </c>
      <c r="Q43" s="34">
        <v>0</v>
      </c>
      <c r="R43" s="34">
        <v>0</v>
      </c>
      <c r="S43" s="34">
        <v>1</v>
      </c>
      <c r="T43" s="34">
        <v>3</v>
      </c>
      <c r="U43" s="34">
        <v>1</v>
      </c>
      <c r="V43" s="34">
        <v>0</v>
      </c>
      <c r="W43" s="34">
        <v>58</v>
      </c>
      <c r="X43" s="38">
        <f>SUM(B43:W43)</f>
        <v>76</v>
      </c>
    </row>
    <row r="44" spans="1:24" x14ac:dyDescent="0.3">
      <c r="A44" s="33" t="s">
        <v>48</v>
      </c>
      <c r="B44" s="34">
        <v>35</v>
      </c>
      <c r="C44" s="34">
        <v>18</v>
      </c>
      <c r="D44" s="34">
        <v>2</v>
      </c>
      <c r="E44" s="34">
        <v>0</v>
      </c>
      <c r="F44" s="34">
        <v>1</v>
      </c>
      <c r="G44" s="34">
        <v>0</v>
      </c>
      <c r="H44" s="34">
        <v>1</v>
      </c>
      <c r="I44" s="34">
        <v>1</v>
      </c>
      <c r="J44" s="34">
        <v>14</v>
      </c>
      <c r="K44" s="34">
        <v>0</v>
      </c>
      <c r="L44" s="34">
        <v>1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1</v>
      </c>
      <c r="X44" s="38">
        <f>SUM(B44:W44)</f>
        <v>74</v>
      </c>
    </row>
    <row r="45" spans="1:24" x14ac:dyDescent="0.3">
      <c r="A45" s="33" t="s">
        <v>100</v>
      </c>
      <c r="B45" s="34"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73</v>
      </c>
      <c r="X45" s="38">
        <f>SUM(B45:W45)</f>
        <v>73</v>
      </c>
    </row>
    <row r="46" spans="1:24" x14ac:dyDescent="0.3">
      <c r="A46" s="33" t="s">
        <v>244</v>
      </c>
      <c r="B46" s="34">
        <v>4</v>
      </c>
      <c r="C46" s="34">
        <v>2</v>
      </c>
      <c r="D46" s="34">
        <v>2</v>
      </c>
      <c r="E46" s="34">
        <v>3</v>
      </c>
      <c r="F46" s="34">
        <v>0</v>
      </c>
      <c r="G46" s="34">
        <v>0</v>
      </c>
      <c r="H46" s="34">
        <v>0</v>
      </c>
      <c r="I46" s="34">
        <v>3</v>
      </c>
      <c r="J46" s="34">
        <v>1</v>
      </c>
      <c r="K46" s="34">
        <v>3</v>
      </c>
      <c r="L46" s="34">
        <v>7</v>
      </c>
      <c r="M46" s="34">
        <v>5</v>
      </c>
      <c r="N46" s="34">
        <v>4</v>
      </c>
      <c r="O46" s="34">
        <v>1</v>
      </c>
      <c r="P46" s="34">
        <v>4</v>
      </c>
      <c r="Q46" s="34">
        <v>0</v>
      </c>
      <c r="R46" s="34">
        <v>6</v>
      </c>
      <c r="S46" s="34">
        <v>5</v>
      </c>
      <c r="T46" s="34">
        <v>0</v>
      </c>
      <c r="U46" s="34">
        <v>0</v>
      </c>
      <c r="V46" s="34">
        <v>3</v>
      </c>
      <c r="W46" s="34">
        <v>15</v>
      </c>
      <c r="X46" s="38">
        <f>SUM(B46:W46)</f>
        <v>68</v>
      </c>
    </row>
    <row r="47" spans="1:24" x14ac:dyDescent="0.3">
      <c r="A47" s="33" t="s">
        <v>260</v>
      </c>
      <c r="B47" s="34"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64</v>
      </c>
      <c r="X47" s="38">
        <f>SUM(B47:W47)</f>
        <v>64</v>
      </c>
    </row>
    <row r="48" spans="1:24" x14ac:dyDescent="0.3">
      <c r="A48" s="33" t="s">
        <v>80</v>
      </c>
      <c r="B48" s="34">
        <v>13</v>
      </c>
      <c r="C48" s="34">
        <v>10</v>
      </c>
      <c r="D48" s="34">
        <v>10</v>
      </c>
      <c r="E48" s="34">
        <v>23</v>
      </c>
      <c r="F48" s="34">
        <v>1</v>
      </c>
      <c r="G48" s="34">
        <v>0</v>
      </c>
      <c r="H48" s="34">
        <v>0</v>
      </c>
      <c r="I48" s="34">
        <v>0</v>
      </c>
      <c r="J48" s="34">
        <v>3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8">
        <f>SUM(B48:W48)</f>
        <v>60</v>
      </c>
    </row>
    <row r="49" spans="1:24" x14ac:dyDescent="0.3">
      <c r="A49" s="33" t="s">
        <v>254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57</v>
      </c>
      <c r="X49" s="38">
        <f>SUM(B49:W49)</f>
        <v>57</v>
      </c>
    </row>
    <row r="50" spans="1:24" x14ac:dyDescent="0.3">
      <c r="A50" s="33" t="s">
        <v>217</v>
      </c>
      <c r="B50" s="34">
        <v>2</v>
      </c>
      <c r="C50" s="34">
        <v>14</v>
      </c>
      <c r="D50" s="34">
        <v>1</v>
      </c>
      <c r="E50" s="34">
        <v>36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8">
        <f>SUM(B50:W50)</f>
        <v>53</v>
      </c>
    </row>
    <row r="51" spans="1:24" x14ac:dyDescent="0.3">
      <c r="A51" s="33" t="s">
        <v>109</v>
      </c>
      <c r="B51" s="34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47</v>
      </c>
      <c r="X51" s="38">
        <f>SUM(B51:W51)</f>
        <v>47</v>
      </c>
    </row>
    <row r="52" spans="1:24" x14ac:dyDescent="0.3">
      <c r="A52" s="33" t="s">
        <v>61</v>
      </c>
      <c r="B52" s="34">
        <v>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2</v>
      </c>
      <c r="V52" s="34">
        <v>2</v>
      </c>
      <c r="W52" s="34">
        <v>42</v>
      </c>
      <c r="X52" s="38">
        <f>SUM(B52:W52)</f>
        <v>46</v>
      </c>
    </row>
    <row r="53" spans="1:24" x14ac:dyDescent="0.3">
      <c r="A53" s="33" t="s">
        <v>67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2</v>
      </c>
      <c r="J53" s="34">
        <v>0</v>
      </c>
      <c r="K53" s="34">
        <v>0</v>
      </c>
      <c r="L53" s="34">
        <v>0</v>
      </c>
      <c r="M53" s="34">
        <v>1</v>
      </c>
      <c r="N53" s="34">
        <v>1</v>
      </c>
      <c r="O53" s="34">
        <v>5</v>
      </c>
      <c r="P53" s="34">
        <v>0</v>
      </c>
      <c r="Q53" s="34">
        <v>1</v>
      </c>
      <c r="R53" s="34">
        <v>1</v>
      </c>
      <c r="S53" s="34">
        <v>3</v>
      </c>
      <c r="T53" s="34">
        <v>0</v>
      </c>
      <c r="U53" s="34">
        <v>1</v>
      </c>
      <c r="V53" s="34">
        <v>3</v>
      </c>
      <c r="W53" s="34">
        <v>27</v>
      </c>
      <c r="X53" s="38">
        <f>SUM(B53:W53)</f>
        <v>45</v>
      </c>
    </row>
    <row r="54" spans="1:24" x14ac:dyDescent="0.3">
      <c r="A54" s="33" t="s">
        <v>253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44</v>
      </c>
      <c r="X54" s="38">
        <f>SUM(B54:W54)</f>
        <v>44</v>
      </c>
    </row>
    <row r="55" spans="1:24" x14ac:dyDescent="0.3">
      <c r="A55" s="33" t="s">
        <v>246</v>
      </c>
      <c r="B55" s="34">
        <v>0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43</v>
      </c>
      <c r="X55" s="38">
        <f>SUM(B55:W55)</f>
        <v>43</v>
      </c>
    </row>
    <row r="56" spans="1:24" x14ac:dyDescent="0.3">
      <c r="A56" s="33" t="s">
        <v>240</v>
      </c>
      <c r="B56" s="34">
        <v>0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38</v>
      </c>
      <c r="X56" s="38">
        <f>SUM(B56:W56)</f>
        <v>38</v>
      </c>
    </row>
    <row r="57" spans="1:24" x14ac:dyDescent="0.3">
      <c r="A57" s="33" t="s">
        <v>66</v>
      </c>
      <c r="B57" s="34">
        <v>0</v>
      </c>
      <c r="C57" s="34">
        <v>0</v>
      </c>
      <c r="D57" s="34">
        <v>0</v>
      </c>
      <c r="E57" s="34">
        <v>0</v>
      </c>
      <c r="F57" s="34">
        <v>9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2</v>
      </c>
      <c r="R57" s="34">
        <v>0</v>
      </c>
      <c r="S57" s="34">
        <v>0</v>
      </c>
      <c r="T57" s="34">
        <v>0</v>
      </c>
      <c r="U57" s="34">
        <v>1</v>
      </c>
      <c r="V57" s="34">
        <v>0</v>
      </c>
      <c r="W57" s="34">
        <v>26</v>
      </c>
      <c r="X57" s="38">
        <f>SUM(B57:W57)</f>
        <v>38</v>
      </c>
    </row>
    <row r="58" spans="1:24" x14ac:dyDescent="0.3">
      <c r="A58" s="33" t="s">
        <v>71</v>
      </c>
      <c r="B58" s="34">
        <v>0</v>
      </c>
      <c r="C58" s="34">
        <v>0</v>
      </c>
      <c r="D58" s="34">
        <v>0</v>
      </c>
      <c r="E58" s="34">
        <v>0</v>
      </c>
      <c r="F58" s="34">
        <v>1</v>
      </c>
      <c r="G58" s="34">
        <v>0</v>
      </c>
      <c r="H58" s="34">
        <v>1</v>
      </c>
      <c r="I58" s="34">
        <v>0</v>
      </c>
      <c r="J58" s="34">
        <v>0</v>
      </c>
      <c r="K58" s="34">
        <v>0</v>
      </c>
      <c r="L58" s="34">
        <v>1</v>
      </c>
      <c r="M58" s="34">
        <v>0</v>
      </c>
      <c r="N58" s="34">
        <v>0</v>
      </c>
      <c r="O58" s="34">
        <v>1</v>
      </c>
      <c r="P58" s="34">
        <v>2</v>
      </c>
      <c r="Q58" s="34">
        <v>0</v>
      </c>
      <c r="R58" s="34">
        <v>1</v>
      </c>
      <c r="S58" s="34">
        <v>2</v>
      </c>
      <c r="T58" s="34">
        <v>7</v>
      </c>
      <c r="U58" s="34">
        <v>2</v>
      </c>
      <c r="V58" s="34">
        <v>0</v>
      </c>
      <c r="W58" s="34">
        <v>20</v>
      </c>
      <c r="X58" s="38">
        <f>SUM(B58:W58)</f>
        <v>38</v>
      </c>
    </row>
    <row r="59" spans="1:24" x14ac:dyDescent="0.3">
      <c r="A59" s="33" t="s">
        <v>97</v>
      </c>
      <c r="B59" s="34">
        <v>0</v>
      </c>
      <c r="C59" s="34">
        <v>0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26</v>
      </c>
      <c r="X59" s="38">
        <f>SUM(B59:W59)</f>
        <v>26</v>
      </c>
    </row>
    <row r="60" spans="1:24" x14ac:dyDescent="0.3">
      <c r="A60" s="33" t="s">
        <v>69</v>
      </c>
      <c r="B60" s="34">
        <v>0</v>
      </c>
      <c r="C60" s="34">
        <v>0</v>
      </c>
      <c r="D60" s="34">
        <v>0</v>
      </c>
      <c r="E60" s="34">
        <v>0</v>
      </c>
      <c r="F60" s="34">
        <v>0</v>
      </c>
      <c r="G60" s="34">
        <v>1</v>
      </c>
      <c r="H60" s="34">
        <v>1</v>
      </c>
      <c r="I60" s="34">
        <v>2</v>
      </c>
      <c r="J60" s="34">
        <v>0</v>
      </c>
      <c r="K60" s="34">
        <v>0</v>
      </c>
      <c r="L60" s="34">
        <v>0</v>
      </c>
      <c r="M60" s="34">
        <v>1</v>
      </c>
      <c r="N60" s="34">
        <v>0</v>
      </c>
      <c r="O60" s="34">
        <v>2</v>
      </c>
      <c r="P60" s="34">
        <v>2</v>
      </c>
      <c r="Q60" s="34">
        <v>3</v>
      </c>
      <c r="R60" s="34">
        <v>0</v>
      </c>
      <c r="S60" s="34">
        <v>0</v>
      </c>
      <c r="T60" s="34">
        <v>0</v>
      </c>
      <c r="U60" s="34">
        <v>0</v>
      </c>
      <c r="V60" s="34">
        <v>1</v>
      </c>
      <c r="W60" s="34">
        <v>13</v>
      </c>
      <c r="X60" s="38">
        <f>SUM(B60:W60)</f>
        <v>26</v>
      </c>
    </row>
    <row r="61" spans="1:24" x14ac:dyDescent="0.3">
      <c r="A61" s="33" t="s">
        <v>222</v>
      </c>
      <c r="B61" s="34">
        <v>0</v>
      </c>
      <c r="C61" s="34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25</v>
      </c>
      <c r="X61" s="38">
        <f>SUM(B61:W61)</f>
        <v>25</v>
      </c>
    </row>
    <row r="62" spans="1:24" x14ac:dyDescent="0.3">
      <c r="A62" s="33" t="s">
        <v>236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5</v>
      </c>
      <c r="M62" s="34">
        <v>1</v>
      </c>
      <c r="N62" s="34">
        <v>0</v>
      </c>
      <c r="O62" s="34">
        <v>0</v>
      </c>
      <c r="P62" s="34">
        <v>0</v>
      </c>
      <c r="Q62" s="34">
        <v>1</v>
      </c>
      <c r="R62" s="34">
        <v>1</v>
      </c>
      <c r="S62" s="34">
        <v>4</v>
      </c>
      <c r="T62" s="34">
        <v>0</v>
      </c>
      <c r="U62" s="34">
        <v>0</v>
      </c>
      <c r="V62" s="34">
        <v>4</v>
      </c>
      <c r="W62" s="34">
        <v>6</v>
      </c>
      <c r="X62" s="38">
        <f>SUM(B62:W62)</f>
        <v>22</v>
      </c>
    </row>
    <row r="63" spans="1:24" x14ac:dyDescent="0.3">
      <c r="A63" s="33" t="s">
        <v>56</v>
      </c>
      <c r="B63" s="34">
        <v>0</v>
      </c>
      <c r="C63" s="34">
        <v>0</v>
      </c>
      <c r="D63" s="34">
        <v>0</v>
      </c>
      <c r="E63" s="34">
        <v>1</v>
      </c>
      <c r="F63" s="34">
        <v>1</v>
      </c>
      <c r="G63" s="34">
        <v>1</v>
      </c>
      <c r="H63" s="34">
        <v>1</v>
      </c>
      <c r="I63" s="34">
        <v>1</v>
      </c>
      <c r="J63" s="34">
        <v>1</v>
      </c>
      <c r="K63" s="34">
        <v>0</v>
      </c>
      <c r="L63" s="34">
        <v>5</v>
      </c>
      <c r="M63" s="34">
        <v>5</v>
      </c>
      <c r="N63" s="34">
        <v>3</v>
      </c>
      <c r="O63" s="34">
        <v>0</v>
      </c>
      <c r="P63" s="34">
        <v>1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1</v>
      </c>
      <c r="X63" s="38">
        <f>SUM(B63:W63)</f>
        <v>21</v>
      </c>
    </row>
    <row r="64" spans="1:24" x14ac:dyDescent="0.3">
      <c r="A64" s="33" t="s">
        <v>242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21</v>
      </c>
      <c r="X64" s="38">
        <f>SUM(B64:W64)</f>
        <v>21</v>
      </c>
    </row>
    <row r="65" spans="1:24" x14ac:dyDescent="0.3">
      <c r="A65" s="33" t="s">
        <v>203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20</v>
      </c>
      <c r="X65" s="38">
        <f>SUM(B65:W65)</f>
        <v>20</v>
      </c>
    </row>
    <row r="66" spans="1:24" x14ac:dyDescent="0.3">
      <c r="A66" s="33" t="s">
        <v>107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2</v>
      </c>
      <c r="M66" s="34">
        <v>0</v>
      </c>
      <c r="N66" s="34">
        <v>1</v>
      </c>
      <c r="O66" s="34">
        <v>0</v>
      </c>
      <c r="P66" s="34">
        <v>4</v>
      </c>
      <c r="Q66" s="34">
        <v>1</v>
      </c>
      <c r="R66" s="34">
        <v>1</v>
      </c>
      <c r="S66" s="34">
        <v>0</v>
      </c>
      <c r="T66" s="34">
        <v>3</v>
      </c>
      <c r="U66" s="34">
        <v>2</v>
      </c>
      <c r="V66" s="34">
        <v>0</v>
      </c>
      <c r="W66" s="34">
        <v>5</v>
      </c>
      <c r="X66" s="38">
        <f>SUM(B66:W66)</f>
        <v>19</v>
      </c>
    </row>
    <row r="67" spans="1:24" x14ac:dyDescent="0.3">
      <c r="A67" s="33" t="s">
        <v>91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1</v>
      </c>
      <c r="I67" s="34">
        <v>0</v>
      </c>
      <c r="J67" s="34">
        <v>0</v>
      </c>
      <c r="K67" s="34">
        <v>2</v>
      </c>
      <c r="L67" s="34">
        <v>6</v>
      </c>
      <c r="M67" s="34">
        <v>3</v>
      </c>
      <c r="N67" s="34">
        <v>1</v>
      </c>
      <c r="O67" s="34">
        <v>1</v>
      </c>
      <c r="P67" s="34">
        <v>3</v>
      </c>
      <c r="Q67" s="34">
        <v>0</v>
      </c>
      <c r="R67" s="34">
        <v>1</v>
      </c>
      <c r="S67" s="34">
        <v>0</v>
      </c>
      <c r="T67" s="34">
        <v>0</v>
      </c>
      <c r="U67" s="34">
        <v>1</v>
      </c>
      <c r="V67" s="34">
        <v>0</v>
      </c>
      <c r="W67" s="34">
        <v>0</v>
      </c>
      <c r="X67" s="38">
        <f>SUM(B67:W67)</f>
        <v>19</v>
      </c>
    </row>
    <row r="68" spans="1:24" x14ac:dyDescent="0.3">
      <c r="A68" s="33" t="s">
        <v>233</v>
      </c>
      <c r="B68" s="34">
        <v>0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1</v>
      </c>
      <c r="N68" s="34">
        <v>0</v>
      </c>
      <c r="O68" s="34">
        <v>1</v>
      </c>
      <c r="P68" s="34">
        <v>0</v>
      </c>
      <c r="Q68" s="34">
        <v>1</v>
      </c>
      <c r="R68" s="34">
        <v>2</v>
      </c>
      <c r="S68" s="34">
        <v>1</v>
      </c>
      <c r="T68" s="34">
        <v>0</v>
      </c>
      <c r="U68" s="34">
        <v>0</v>
      </c>
      <c r="V68" s="34">
        <v>3</v>
      </c>
      <c r="W68" s="34">
        <v>8</v>
      </c>
      <c r="X68" s="38">
        <f>SUM(B68:W68)</f>
        <v>17</v>
      </c>
    </row>
    <row r="69" spans="1:24" x14ac:dyDescent="0.3">
      <c r="A69" s="33" t="s">
        <v>251</v>
      </c>
      <c r="B69" s="34">
        <v>10</v>
      </c>
      <c r="C69" s="34">
        <v>0</v>
      </c>
      <c r="D69" s="34">
        <v>0</v>
      </c>
      <c r="E69" s="34">
        <v>2</v>
      </c>
      <c r="F69" s="34">
        <v>1</v>
      </c>
      <c r="G69" s="34">
        <v>3</v>
      </c>
      <c r="H69" s="34">
        <v>0</v>
      </c>
      <c r="I69" s="34">
        <v>1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34">
        <v>0</v>
      </c>
      <c r="W69" s="34">
        <v>0</v>
      </c>
      <c r="X69" s="38">
        <f>SUM(B69:W69)</f>
        <v>17</v>
      </c>
    </row>
    <row r="70" spans="1:24" x14ac:dyDescent="0.3">
      <c r="A70" s="33" t="s">
        <v>92</v>
      </c>
      <c r="B70" s="34">
        <v>0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34">
        <v>1</v>
      </c>
      <c r="W70" s="34">
        <v>13</v>
      </c>
      <c r="X70" s="38">
        <f>SUM(B70:W70)</f>
        <v>14</v>
      </c>
    </row>
    <row r="71" spans="1:24" x14ac:dyDescent="0.3">
      <c r="A71" s="33" t="s">
        <v>234</v>
      </c>
      <c r="B71" s="34">
        <v>11</v>
      </c>
      <c r="C71" s="34">
        <v>2</v>
      </c>
      <c r="D71" s="34">
        <v>1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34">
        <v>0</v>
      </c>
      <c r="X71" s="38">
        <f>SUM(B71:W71)</f>
        <v>14</v>
      </c>
    </row>
    <row r="72" spans="1:24" x14ac:dyDescent="0.3">
      <c r="A72" s="33" t="s">
        <v>230</v>
      </c>
      <c r="B72" s="34">
        <v>0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1</v>
      </c>
      <c r="U72" s="34">
        <v>6</v>
      </c>
      <c r="V72" s="34">
        <v>1</v>
      </c>
      <c r="W72" s="34">
        <v>4</v>
      </c>
      <c r="X72" s="38">
        <f>SUM(B72:W72)</f>
        <v>12</v>
      </c>
    </row>
    <row r="73" spans="1:24" x14ac:dyDescent="0.3">
      <c r="A73" s="33" t="s">
        <v>177</v>
      </c>
      <c r="B73" s="34">
        <v>0</v>
      </c>
      <c r="C73" s="34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34">
        <v>0</v>
      </c>
      <c r="W73" s="34">
        <v>12</v>
      </c>
      <c r="X73" s="38">
        <f>SUM(B73:W73)</f>
        <v>12</v>
      </c>
    </row>
    <row r="74" spans="1:24" x14ac:dyDescent="0.3">
      <c r="A74" s="33" t="s">
        <v>225</v>
      </c>
      <c r="B74" s="34">
        <v>0</v>
      </c>
      <c r="C74" s="34">
        <v>3</v>
      </c>
      <c r="D74" s="34">
        <v>0</v>
      </c>
      <c r="E74" s="34">
        <v>1</v>
      </c>
      <c r="F74" s="34">
        <v>2</v>
      </c>
      <c r="G74" s="34">
        <v>1</v>
      </c>
      <c r="H74" s="34">
        <v>4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34">
        <v>0</v>
      </c>
      <c r="W74" s="34">
        <v>0</v>
      </c>
      <c r="X74" s="38">
        <f>SUM(B74:W74)</f>
        <v>11</v>
      </c>
    </row>
    <row r="75" spans="1:24" x14ac:dyDescent="0.3">
      <c r="A75" s="33" t="s">
        <v>249</v>
      </c>
      <c r="B75" s="34">
        <v>0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1</v>
      </c>
      <c r="S75" s="34">
        <v>0</v>
      </c>
      <c r="T75" s="34">
        <v>1</v>
      </c>
      <c r="U75" s="34">
        <v>0</v>
      </c>
      <c r="V75" s="34">
        <v>1</v>
      </c>
      <c r="W75" s="34">
        <v>8</v>
      </c>
      <c r="X75" s="38">
        <f>SUM(B75:W75)</f>
        <v>11</v>
      </c>
    </row>
    <row r="76" spans="1:24" x14ac:dyDescent="0.3">
      <c r="A76" s="33" t="s">
        <v>176</v>
      </c>
      <c r="B76" s="34">
        <v>0</v>
      </c>
      <c r="C76" s="34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11</v>
      </c>
      <c r="X76" s="38">
        <f>SUM(B76:W76)</f>
        <v>11</v>
      </c>
    </row>
    <row r="77" spans="1:24" x14ac:dyDescent="0.3">
      <c r="A77" s="33" t="s">
        <v>256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10</v>
      </c>
      <c r="X77" s="38">
        <f>SUM(B77:W77)</f>
        <v>10</v>
      </c>
    </row>
    <row r="78" spans="1:24" x14ac:dyDescent="0.3">
      <c r="A78" s="33" t="s">
        <v>144</v>
      </c>
      <c r="B78" s="34">
        <v>0</v>
      </c>
      <c r="C78" s="34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34">
        <v>0</v>
      </c>
      <c r="W78" s="34">
        <v>9</v>
      </c>
      <c r="X78" s="38">
        <f>SUM(B78:W78)</f>
        <v>9</v>
      </c>
    </row>
    <row r="79" spans="1:24" x14ac:dyDescent="0.3">
      <c r="A79" s="33" t="s">
        <v>219</v>
      </c>
      <c r="B79" s="34">
        <v>0</v>
      </c>
      <c r="C79" s="34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0</v>
      </c>
      <c r="S79" s="34">
        <v>0</v>
      </c>
      <c r="T79" s="34">
        <v>0</v>
      </c>
      <c r="U79" s="34">
        <v>0</v>
      </c>
      <c r="V79" s="34">
        <v>0</v>
      </c>
      <c r="W79" s="34">
        <v>9</v>
      </c>
      <c r="X79" s="38">
        <f>SUM(B79:W79)</f>
        <v>9</v>
      </c>
    </row>
    <row r="80" spans="1:24" x14ac:dyDescent="0.3">
      <c r="A80" s="33" t="s">
        <v>220</v>
      </c>
      <c r="B80" s="34">
        <v>0</v>
      </c>
      <c r="C80" s="34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0</v>
      </c>
      <c r="S80" s="34">
        <v>0</v>
      </c>
      <c r="T80" s="34">
        <v>0</v>
      </c>
      <c r="U80" s="34">
        <v>0</v>
      </c>
      <c r="V80" s="34">
        <v>0</v>
      </c>
      <c r="W80" s="34">
        <v>9</v>
      </c>
      <c r="X80" s="38">
        <f>SUM(B80:W80)</f>
        <v>9</v>
      </c>
    </row>
    <row r="81" spans="1:24" x14ac:dyDescent="0.3">
      <c r="A81" s="33" t="s">
        <v>152</v>
      </c>
      <c r="B81" s="34">
        <v>0</v>
      </c>
      <c r="C81" s="34">
        <v>0</v>
      </c>
      <c r="D81" s="34">
        <v>0</v>
      </c>
      <c r="E81" s="34">
        <v>0</v>
      </c>
      <c r="F81" s="34">
        <v>0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0</v>
      </c>
      <c r="S81" s="34">
        <v>0</v>
      </c>
      <c r="T81" s="34">
        <v>0</v>
      </c>
      <c r="U81" s="34">
        <v>0</v>
      </c>
      <c r="V81" s="34">
        <v>0</v>
      </c>
      <c r="W81" s="34">
        <v>8</v>
      </c>
      <c r="X81" s="38">
        <f>SUM(B81:W81)</f>
        <v>8</v>
      </c>
    </row>
    <row r="82" spans="1:24" x14ac:dyDescent="0.3">
      <c r="A82" s="33" t="s">
        <v>232</v>
      </c>
      <c r="B82" s="34">
        <v>0</v>
      </c>
      <c r="C82" s="34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1</v>
      </c>
      <c r="S82" s="34">
        <v>0</v>
      </c>
      <c r="T82" s="34">
        <v>3</v>
      </c>
      <c r="U82" s="34">
        <v>1</v>
      </c>
      <c r="V82" s="34">
        <v>0</v>
      </c>
      <c r="W82" s="34">
        <v>3</v>
      </c>
      <c r="X82" s="38">
        <f>SUM(B82:W82)</f>
        <v>8</v>
      </c>
    </row>
    <row r="83" spans="1:24" x14ac:dyDescent="0.3">
      <c r="A83" s="33" t="s">
        <v>257</v>
      </c>
      <c r="B83" s="34">
        <v>0</v>
      </c>
      <c r="C83" s="34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8</v>
      </c>
      <c r="X83" s="38">
        <f>SUM(B83:W83)</f>
        <v>8</v>
      </c>
    </row>
    <row r="84" spans="1:24" x14ac:dyDescent="0.3">
      <c r="A84" s="33" t="s">
        <v>259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1</v>
      </c>
      <c r="I84" s="34">
        <v>1</v>
      </c>
      <c r="J84" s="34">
        <v>0</v>
      </c>
      <c r="K84" s="34">
        <v>0</v>
      </c>
      <c r="L84" s="34">
        <v>4</v>
      </c>
      <c r="M84" s="34">
        <v>0</v>
      </c>
      <c r="N84" s="34">
        <v>1</v>
      </c>
      <c r="O84" s="34">
        <v>0</v>
      </c>
      <c r="P84" s="34">
        <v>1</v>
      </c>
      <c r="Q84" s="34">
        <v>0</v>
      </c>
      <c r="R84" s="34">
        <v>0</v>
      </c>
      <c r="S84" s="34">
        <v>0</v>
      </c>
      <c r="T84" s="34">
        <v>0</v>
      </c>
      <c r="U84" s="34">
        <v>0</v>
      </c>
      <c r="V84" s="34">
        <v>0</v>
      </c>
      <c r="W84" s="34">
        <v>0</v>
      </c>
      <c r="X84" s="38">
        <f>SUM(B84:W84)</f>
        <v>8</v>
      </c>
    </row>
    <row r="85" spans="1:24" x14ac:dyDescent="0.3">
      <c r="A85" s="33" t="s">
        <v>252</v>
      </c>
      <c r="B85" s="34">
        <v>4</v>
      </c>
      <c r="C85" s="34">
        <v>2</v>
      </c>
      <c r="D85" s="34">
        <v>0</v>
      </c>
      <c r="E85" s="34">
        <v>1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4">
        <v>0</v>
      </c>
      <c r="V85" s="34">
        <v>0</v>
      </c>
      <c r="W85" s="34">
        <v>0</v>
      </c>
      <c r="X85" s="38">
        <f>SUM(B85:W85)</f>
        <v>7</v>
      </c>
    </row>
    <row r="86" spans="1:24" x14ac:dyDescent="0.3">
      <c r="A86" s="33" t="s">
        <v>191</v>
      </c>
      <c r="B86" s="34">
        <v>0</v>
      </c>
      <c r="C86" s="34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0</v>
      </c>
      <c r="S86" s="34">
        <v>0</v>
      </c>
      <c r="T86" s="34">
        <v>0</v>
      </c>
      <c r="U86" s="34">
        <v>0</v>
      </c>
      <c r="V86" s="34">
        <v>0</v>
      </c>
      <c r="W86" s="34">
        <v>7</v>
      </c>
      <c r="X86" s="38">
        <f>SUM(B86:W86)</f>
        <v>7</v>
      </c>
    </row>
    <row r="87" spans="1:24" x14ac:dyDescent="0.3">
      <c r="A87" s="33" t="s">
        <v>238</v>
      </c>
      <c r="B87" s="34">
        <v>0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6</v>
      </c>
      <c r="X87" s="38">
        <f>SUM(B87:W87)</f>
        <v>6</v>
      </c>
    </row>
    <row r="88" spans="1:24" x14ac:dyDescent="0.3">
      <c r="A88" s="33" t="s">
        <v>241</v>
      </c>
      <c r="B88" s="34">
        <v>0</v>
      </c>
      <c r="C88" s="34">
        <v>0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0</v>
      </c>
      <c r="S88" s="34">
        <v>0</v>
      </c>
      <c r="T88" s="34">
        <v>0</v>
      </c>
      <c r="U88" s="34">
        <v>0</v>
      </c>
      <c r="V88" s="34">
        <v>0</v>
      </c>
      <c r="W88" s="34">
        <v>6</v>
      </c>
      <c r="X88" s="38">
        <f>SUM(B88:W88)</f>
        <v>6</v>
      </c>
    </row>
    <row r="89" spans="1:24" x14ac:dyDescent="0.3">
      <c r="A89" s="33" t="s">
        <v>223</v>
      </c>
      <c r="B89" s="34">
        <v>0</v>
      </c>
      <c r="C89" s="34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1</v>
      </c>
      <c r="M89" s="34">
        <v>1</v>
      </c>
      <c r="N89" s="34">
        <v>0</v>
      </c>
      <c r="O89" s="34">
        <v>0</v>
      </c>
      <c r="P89" s="34">
        <v>0</v>
      </c>
      <c r="Q89" s="34">
        <v>0</v>
      </c>
      <c r="R89" s="34">
        <v>0</v>
      </c>
      <c r="S89" s="34">
        <v>0</v>
      </c>
      <c r="T89" s="34">
        <v>0</v>
      </c>
      <c r="U89" s="34">
        <v>0</v>
      </c>
      <c r="V89" s="34">
        <v>0</v>
      </c>
      <c r="W89" s="34">
        <v>4</v>
      </c>
      <c r="X89" s="38">
        <f>SUM(B89:W89)</f>
        <v>6</v>
      </c>
    </row>
    <row r="90" spans="1:24" x14ac:dyDescent="0.3">
      <c r="A90" s="33" t="s">
        <v>239</v>
      </c>
      <c r="B90" s="34">
        <v>0</v>
      </c>
      <c r="C90" s="34">
        <v>0</v>
      </c>
      <c r="D90" s="34">
        <v>0</v>
      </c>
      <c r="E90" s="34">
        <v>0</v>
      </c>
      <c r="F90" s="34">
        <v>3</v>
      </c>
      <c r="G90" s="34">
        <v>1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1</v>
      </c>
      <c r="Q90" s="34">
        <v>0</v>
      </c>
      <c r="R90" s="34">
        <v>0</v>
      </c>
      <c r="S90" s="34">
        <v>0</v>
      </c>
      <c r="T90" s="34">
        <v>0</v>
      </c>
      <c r="U90" s="34">
        <v>0</v>
      </c>
      <c r="V90" s="34">
        <v>0</v>
      </c>
      <c r="W90" s="34">
        <v>0</v>
      </c>
      <c r="X90" s="38">
        <f>SUM(B90:W90)</f>
        <v>5</v>
      </c>
    </row>
    <row r="91" spans="1:24" x14ac:dyDescent="0.3">
      <c r="A91" s="33" t="s">
        <v>245</v>
      </c>
      <c r="B91" s="34">
        <v>0</v>
      </c>
      <c r="C91" s="34">
        <v>0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5</v>
      </c>
      <c r="X91" s="38">
        <f>SUM(B91:W91)</f>
        <v>5</v>
      </c>
    </row>
    <row r="92" spans="1:24" x14ac:dyDescent="0.3">
      <c r="A92" s="33" t="s">
        <v>248</v>
      </c>
      <c r="B92" s="34">
        <v>0</v>
      </c>
      <c r="C92" s="34">
        <v>0</v>
      </c>
      <c r="D92" s="34">
        <v>1</v>
      </c>
      <c r="E92" s="34">
        <v>1</v>
      </c>
      <c r="F92" s="34">
        <v>0</v>
      </c>
      <c r="G92" s="34">
        <v>2</v>
      </c>
      <c r="H92" s="34">
        <v>0</v>
      </c>
      <c r="I92" s="34">
        <v>0</v>
      </c>
      <c r="J92" s="34">
        <v>1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0</v>
      </c>
      <c r="S92" s="34">
        <v>0</v>
      </c>
      <c r="T92" s="34">
        <v>0</v>
      </c>
      <c r="U92" s="34">
        <v>0</v>
      </c>
      <c r="V92" s="34">
        <v>0</v>
      </c>
      <c r="W92" s="34">
        <v>0</v>
      </c>
      <c r="X92" s="38">
        <f>SUM(B92:W92)</f>
        <v>5</v>
      </c>
    </row>
    <row r="93" spans="1:24" x14ac:dyDescent="0.3">
      <c r="A93" s="33" t="s">
        <v>258</v>
      </c>
      <c r="B93" s="34">
        <v>0</v>
      </c>
      <c r="C93" s="34">
        <v>0</v>
      </c>
      <c r="D93" s="34">
        <v>0</v>
      </c>
      <c r="E93" s="34">
        <v>0</v>
      </c>
      <c r="F93" s="34">
        <v>1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2</v>
      </c>
      <c r="M93" s="34">
        <v>1</v>
      </c>
      <c r="N93" s="34">
        <v>0</v>
      </c>
      <c r="O93" s="34">
        <v>1</v>
      </c>
      <c r="P93" s="34">
        <v>0</v>
      </c>
      <c r="Q93" s="34">
        <v>0</v>
      </c>
      <c r="R93" s="34">
        <v>0</v>
      </c>
      <c r="S93" s="34">
        <v>0</v>
      </c>
      <c r="T93" s="34">
        <v>0</v>
      </c>
      <c r="U93" s="34">
        <v>0</v>
      </c>
      <c r="V93" s="34">
        <v>0</v>
      </c>
      <c r="W93" s="34">
        <v>0</v>
      </c>
      <c r="X93" s="38">
        <f>SUM(B93:W93)</f>
        <v>5</v>
      </c>
    </row>
    <row r="94" spans="1:24" x14ac:dyDescent="0.3">
      <c r="A94" s="33" t="s">
        <v>229</v>
      </c>
      <c r="B94" s="34">
        <v>0</v>
      </c>
      <c r="C94" s="34">
        <v>0</v>
      </c>
      <c r="D94" s="34">
        <v>2</v>
      </c>
      <c r="E94" s="34">
        <v>1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1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0</v>
      </c>
      <c r="S94" s="34">
        <v>0</v>
      </c>
      <c r="T94" s="34">
        <v>0</v>
      </c>
      <c r="U94" s="34">
        <v>0</v>
      </c>
      <c r="V94" s="34">
        <v>0</v>
      </c>
      <c r="W94" s="34">
        <v>0</v>
      </c>
      <c r="X94" s="38">
        <f>SUM(B94:W94)</f>
        <v>4</v>
      </c>
    </row>
    <row r="95" spans="1:24" x14ac:dyDescent="0.3">
      <c r="A95" s="33" t="s">
        <v>87</v>
      </c>
      <c r="B95" s="34">
        <v>0</v>
      </c>
      <c r="C95" s="34">
        <v>0</v>
      </c>
      <c r="D95" s="34">
        <v>0</v>
      </c>
      <c r="E95" s="34"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2</v>
      </c>
      <c r="M95" s="34">
        <v>0</v>
      </c>
      <c r="N95" s="34">
        <v>0</v>
      </c>
      <c r="O95" s="34">
        <v>1</v>
      </c>
      <c r="P95" s="34">
        <v>0</v>
      </c>
      <c r="Q95" s="34">
        <v>0</v>
      </c>
      <c r="R95" s="34">
        <v>0</v>
      </c>
      <c r="S95" s="34">
        <v>0</v>
      </c>
      <c r="T95" s="34">
        <v>0</v>
      </c>
      <c r="U95" s="34">
        <v>0</v>
      </c>
      <c r="V95" s="34">
        <v>0</v>
      </c>
      <c r="W95" s="34">
        <v>1</v>
      </c>
      <c r="X95" s="38">
        <f>SUM(B95:W95)</f>
        <v>4</v>
      </c>
    </row>
    <row r="96" spans="1:24" x14ac:dyDescent="0.3">
      <c r="A96" s="33" t="s">
        <v>235</v>
      </c>
      <c r="B96" s="34">
        <v>0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1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1</v>
      </c>
      <c r="S96" s="34">
        <v>0</v>
      </c>
      <c r="T96" s="34">
        <v>1</v>
      </c>
      <c r="U96" s="34">
        <v>0</v>
      </c>
      <c r="V96" s="34">
        <v>0</v>
      </c>
      <c r="W96" s="34">
        <v>1</v>
      </c>
      <c r="X96" s="38">
        <f>SUM(B96:W96)</f>
        <v>4</v>
      </c>
    </row>
    <row r="97" spans="1:24" x14ac:dyDescent="0.3">
      <c r="A97" s="33" t="s">
        <v>237</v>
      </c>
      <c r="B97" s="34">
        <v>0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4</v>
      </c>
      <c r="X97" s="38">
        <f>SUM(B97:W97)</f>
        <v>4</v>
      </c>
    </row>
    <row r="98" spans="1:24" x14ac:dyDescent="0.3">
      <c r="A98" s="33" t="s">
        <v>243</v>
      </c>
      <c r="B98" s="34">
        <v>0</v>
      </c>
      <c r="C98" s="34">
        <v>0</v>
      </c>
      <c r="D98" s="34">
        <v>0</v>
      </c>
      <c r="E98" s="34"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0</v>
      </c>
      <c r="S98" s="34">
        <v>0</v>
      </c>
      <c r="T98" s="34">
        <v>0</v>
      </c>
      <c r="U98" s="34">
        <v>0</v>
      </c>
      <c r="V98" s="34">
        <v>0</v>
      </c>
      <c r="W98" s="34">
        <v>4</v>
      </c>
      <c r="X98" s="38">
        <f>SUM(B98:W98)</f>
        <v>4</v>
      </c>
    </row>
    <row r="99" spans="1:24" x14ac:dyDescent="0.3">
      <c r="A99" s="33" t="s">
        <v>250</v>
      </c>
      <c r="B99" s="34">
        <v>0</v>
      </c>
      <c r="C99" s="34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0</v>
      </c>
      <c r="S99" s="34">
        <v>0</v>
      </c>
      <c r="T99" s="34">
        <v>0</v>
      </c>
      <c r="U99" s="34">
        <v>0</v>
      </c>
      <c r="V99" s="34">
        <v>0</v>
      </c>
      <c r="W99" s="34">
        <v>4</v>
      </c>
      <c r="X99" s="38">
        <f>SUM(B99:W99)</f>
        <v>4</v>
      </c>
    </row>
    <row r="100" spans="1:24" x14ac:dyDescent="0.3">
      <c r="A100" s="33" t="s">
        <v>165</v>
      </c>
      <c r="B100" s="34">
        <v>0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4">
        <v>0</v>
      </c>
      <c r="V100" s="34">
        <v>0</v>
      </c>
      <c r="W100" s="34">
        <v>4</v>
      </c>
      <c r="X100" s="38">
        <f>SUM(B100:W100)</f>
        <v>4</v>
      </c>
    </row>
    <row r="101" spans="1:24" x14ac:dyDescent="0.3">
      <c r="A101" s="33" t="s">
        <v>132</v>
      </c>
      <c r="B101" s="34">
        <v>2</v>
      </c>
      <c r="C101" s="34">
        <v>2</v>
      </c>
      <c r="D101" s="34">
        <v>3</v>
      </c>
      <c r="E101" s="34">
        <v>4</v>
      </c>
      <c r="F101" s="34">
        <v>5</v>
      </c>
      <c r="G101" s="34">
        <v>3</v>
      </c>
      <c r="H101" s="34">
        <v>3</v>
      </c>
      <c r="I101" s="34">
        <v>2</v>
      </c>
      <c r="J101" s="34">
        <v>1</v>
      </c>
      <c r="K101" s="34">
        <v>1</v>
      </c>
      <c r="L101" s="34">
        <v>1</v>
      </c>
      <c r="M101" s="34">
        <v>0</v>
      </c>
      <c r="N101" s="34">
        <v>4</v>
      </c>
      <c r="O101" s="34">
        <v>3</v>
      </c>
      <c r="P101" s="34">
        <v>0</v>
      </c>
      <c r="Q101" s="34">
        <v>2</v>
      </c>
      <c r="R101" s="34">
        <v>0</v>
      </c>
      <c r="S101" s="34">
        <v>2</v>
      </c>
      <c r="T101" s="34">
        <v>1</v>
      </c>
      <c r="U101" s="34">
        <v>4</v>
      </c>
      <c r="V101" s="34">
        <v>3</v>
      </c>
      <c r="W101" s="34">
        <v>81</v>
      </c>
      <c r="X101" s="38">
        <f t="shared" ref="X101:X102" si="0">SUM(B101:W101)</f>
        <v>127</v>
      </c>
    </row>
    <row r="102" spans="1:24" s="39" customFormat="1" x14ac:dyDescent="0.3">
      <c r="A102" s="35" t="s">
        <v>226</v>
      </c>
      <c r="B102" s="37">
        <f>SUM(B5:B101)</f>
        <v>6026</v>
      </c>
      <c r="C102" s="37">
        <f>SUM(C5:C101)</f>
        <v>5848</v>
      </c>
      <c r="D102" s="37">
        <f>SUM(D5:D101)</f>
        <v>5451</v>
      </c>
      <c r="E102" s="37">
        <f>SUM(E5:E101)</f>
        <v>5032</v>
      </c>
      <c r="F102" s="37">
        <f>SUM(F5:F101)</f>
        <v>4526</v>
      </c>
      <c r="G102" s="37">
        <f>SUM(G5:G101)</f>
        <v>4436</v>
      </c>
      <c r="H102" s="37">
        <f>SUM(H5:H101)</f>
        <v>4566</v>
      </c>
      <c r="I102" s="37">
        <f>SUM(I5:I101)</f>
        <v>4519</v>
      </c>
      <c r="J102" s="37">
        <f>SUM(J5:J101)</f>
        <v>2768</v>
      </c>
      <c r="K102" s="37">
        <f>SUM(K5:K101)</f>
        <v>2289</v>
      </c>
      <c r="L102" s="37">
        <f>SUM(L5:L101)</f>
        <v>5469</v>
      </c>
      <c r="M102" s="37">
        <f>SUM(M5:M101)</f>
        <v>7168</v>
      </c>
      <c r="N102" s="37">
        <f>SUM(N5:N101)</f>
        <v>5700</v>
      </c>
      <c r="O102" s="37">
        <f>SUM(O5:O101)</f>
        <v>4615</v>
      </c>
      <c r="P102" s="37">
        <f>SUM(P5:P101)</f>
        <v>3979</v>
      </c>
      <c r="Q102" s="37">
        <f>SUM(Q5:Q101)</f>
        <v>3648</v>
      </c>
      <c r="R102" s="37">
        <f>SUM(R5:R101)</f>
        <v>3235</v>
      </c>
      <c r="S102" s="37">
        <f>SUM(S5:S101)</f>
        <v>3122</v>
      </c>
      <c r="T102" s="37">
        <f>SUM(T5:T101)</f>
        <v>2987</v>
      </c>
      <c r="U102" s="37">
        <f>SUM(U5:U101)</f>
        <v>2847</v>
      </c>
      <c r="V102" s="37">
        <f>SUM(V5:V101)</f>
        <v>3050</v>
      </c>
      <c r="W102" s="37">
        <f>SUM(W5:W101)</f>
        <v>30331</v>
      </c>
      <c r="X102" s="38">
        <f t="shared" si="0"/>
        <v>121612</v>
      </c>
    </row>
    <row r="103" spans="1:2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 s="39"/>
    </row>
  </sheetData>
  <sortState ref="A5:X100">
    <sortCondition descending="1" ref="X4"/>
  </sortState>
  <mergeCells count="1"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9D899-1F10-4750-AA39-E5B00D84D9D8}">
  <dimension ref="A1:X88"/>
  <sheetViews>
    <sheetView tabSelected="1" workbookViewId="0">
      <selection activeCell="AB8" sqref="AB8"/>
    </sheetView>
  </sheetViews>
  <sheetFormatPr defaultRowHeight="14.4" x14ac:dyDescent="0.3"/>
  <cols>
    <col min="1" max="1" width="21.6640625" style="23" customWidth="1"/>
    <col min="2" max="22" width="4.77734375" style="23" bestFit="1" customWidth="1"/>
    <col min="23" max="23" width="7.88671875" style="23" bestFit="1" customWidth="1"/>
    <col min="24" max="24" width="7" style="27" bestFit="1" customWidth="1"/>
  </cols>
  <sheetData>
    <row r="1" spans="1:24" x14ac:dyDescent="0.3">
      <c r="A1" s="1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">
      <c r="A2" s="13" t="s">
        <v>1</v>
      </c>
      <c r="B2" s="13"/>
      <c r="C2" s="13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24"/>
    </row>
    <row r="3" spans="1:24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</row>
    <row r="4" spans="1:24" x14ac:dyDescent="0.3">
      <c r="A4" s="16" t="s">
        <v>24</v>
      </c>
      <c r="B4" s="17" t="s">
        <v>25</v>
      </c>
      <c r="C4" s="17" t="s">
        <v>26</v>
      </c>
      <c r="D4" s="17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32</v>
      </c>
      <c r="J4" s="17" t="s">
        <v>33</v>
      </c>
      <c r="K4" s="17" t="s">
        <v>34</v>
      </c>
      <c r="L4" s="17" t="s">
        <v>35</v>
      </c>
      <c r="M4" s="17" t="s">
        <v>36</v>
      </c>
      <c r="N4" s="17" t="s">
        <v>37</v>
      </c>
      <c r="O4" s="17" t="s">
        <v>38</v>
      </c>
      <c r="P4" s="17" t="s">
        <v>39</v>
      </c>
      <c r="Q4" s="17" t="s">
        <v>40</v>
      </c>
      <c r="R4" s="17" t="s">
        <v>41</v>
      </c>
      <c r="S4" s="17" t="s">
        <v>42</v>
      </c>
      <c r="T4" s="17" t="s">
        <v>43</v>
      </c>
      <c r="U4" s="17" t="s">
        <v>44</v>
      </c>
      <c r="V4" s="17" t="s">
        <v>45</v>
      </c>
      <c r="W4" s="17" t="s">
        <v>46</v>
      </c>
      <c r="X4" s="18" t="s">
        <v>7</v>
      </c>
    </row>
    <row r="5" spans="1:24" x14ac:dyDescent="0.3">
      <c r="A5" s="19" t="s">
        <v>263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1</v>
      </c>
      <c r="X5" s="25">
        <v>1</v>
      </c>
    </row>
    <row r="6" spans="1:24" x14ac:dyDescent="0.3">
      <c r="A6" s="19" t="s">
        <v>216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2</v>
      </c>
      <c r="N6" s="20">
        <v>1</v>
      </c>
      <c r="O6" s="20">
        <v>8</v>
      </c>
      <c r="P6" s="20">
        <v>5</v>
      </c>
      <c r="Q6" s="20">
        <v>6</v>
      </c>
      <c r="R6" s="20">
        <v>6</v>
      </c>
      <c r="S6" s="20">
        <v>9</v>
      </c>
      <c r="T6" s="20">
        <v>11</v>
      </c>
      <c r="U6" s="20">
        <v>11</v>
      </c>
      <c r="V6" s="20">
        <v>14</v>
      </c>
      <c r="W6" s="20">
        <v>45</v>
      </c>
      <c r="X6" s="25">
        <v>118</v>
      </c>
    </row>
    <row r="7" spans="1:24" x14ac:dyDescent="0.3">
      <c r="A7" s="19" t="s">
        <v>264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1</v>
      </c>
      <c r="X7" s="25">
        <v>1</v>
      </c>
    </row>
    <row r="8" spans="1:24" x14ac:dyDescent="0.3">
      <c r="A8" s="19" t="s">
        <v>265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1</v>
      </c>
      <c r="U8" s="20">
        <v>0</v>
      </c>
      <c r="V8" s="20">
        <v>0</v>
      </c>
      <c r="W8" s="20">
        <v>1</v>
      </c>
      <c r="X8" s="25">
        <v>2</v>
      </c>
    </row>
    <row r="9" spans="1:24" x14ac:dyDescent="0.3">
      <c r="A9" s="19" t="s">
        <v>266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9</v>
      </c>
      <c r="K9" s="20">
        <v>10</v>
      </c>
      <c r="L9" s="20">
        <v>2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5">
        <v>21</v>
      </c>
    </row>
    <row r="10" spans="1:24" x14ac:dyDescent="0.3">
      <c r="A10" s="19" t="s">
        <v>267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1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5">
        <v>1</v>
      </c>
    </row>
    <row r="11" spans="1:24" x14ac:dyDescent="0.3">
      <c r="A11" s="19" t="s">
        <v>268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1</v>
      </c>
      <c r="X11" s="25">
        <v>1</v>
      </c>
    </row>
    <row r="12" spans="1:24" x14ac:dyDescent="0.3">
      <c r="A12" s="19" t="s">
        <v>63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2</v>
      </c>
      <c r="J12" s="20">
        <v>1</v>
      </c>
      <c r="K12" s="20">
        <v>0</v>
      </c>
      <c r="L12" s="20">
        <v>3</v>
      </c>
      <c r="M12" s="20">
        <v>1</v>
      </c>
      <c r="N12" s="20">
        <v>0</v>
      </c>
      <c r="O12" s="20">
        <v>0</v>
      </c>
      <c r="P12" s="20">
        <v>0</v>
      </c>
      <c r="Q12" s="20">
        <v>1</v>
      </c>
      <c r="R12" s="20">
        <v>0</v>
      </c>
      <c r="S12" s="20">
        <v>0</v>
      </c>
      <c r="T12" s="20">
        <v>0</v>
      </c>
      <c r="U12" s="20">
        <v>0</v>
      </c>
      <c r="V12" s="20">
        <v>3</v>
      </c>
      <c r="W12" s="20">
        <v>2</v>
      </c>
      <c r="X12" s="25">
        <v>13</v>
      </c>
    </row>
    <row r="13" spans="1:24" x14ac:dyDescent="0.3">
      <c r="A13" s="19" t="s">
        <v>231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2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1</v>
      </c>
      <c r="V13" s="20">
        <v>0</v>
      </c>
      <c r="W13" s="20">
        <v>4</v>
      </c>
      <c r="X13" s="25">
        <v>7</v>
      </c>
    </row>
    <row r="14" spans="1:24" x14ac:dyDescent="0.3">
      <c r="A14" s="19" t="s">
        <v>269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1</v>
      </c>
      <c r="T14" s="20">
        <v>0</v>
      </c>
      <c r="U14" s="20">
        <v>2</v>
      </c>
      <c r="V14" s="20">
        <v>1</v>
      </c>
      <c r="W14" s="20">
        <v>1</v>
      </c>
      <c r="X14" s="25">
        <v>5</v>
      </c>
    </row>
    <row r="15" spans="1:24" x14ac:dyDescent="0.3">
      <c r="A15" s="19" t="s">
        <v>270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1</v>
      </c>
      <c r="N15" s="20">
        <v>1</v>
      </c>
      <c r="O15" s="20">
        <v>3</v>
      </c>
      <c r="P15" s="20">
        <v>1</v>
      </c>
      <c r="Q15" s="20">
        <v>1</v>
      </c>
      <c r="R15" s="20">
        <v>0</v>
      </c>
      <c r="S15" s="20">
        <v>0</v>
      </c>
      <c r="T15" s="20">
        <v>2</v>
      </c>
      <c r="U15" s="20">
        <v>2</v>
      </c>
      <c r="V15" s="20">
        <v>3</v>
      </c>
      <c r="W15" s="20">
        <v>11</v>
      </c>
      <c r="X15" s="25">
        <v>26</v>
      </c>
    </row>
    <row r="16" spans="1:24" x14ac:dyDescent="0.3">
      <c r="A16" s="19" t="s">
        <v>271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2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5">
        <v>2</v>
      </c>
    </row>
    <row r="17" spans="1:24" x14ac:dyDescent="0.3">
      <c r="A17" s="19" t="s">
        <v>272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1</v>
      </c>
      <c r="N17" s="20">
        <v>0</v>
      </c>
      <c r="O17" s="20">
        <v>0</v>
      </c>
      <c r="P17" s="20">
        <v>1</v>
      </c>
      <c r="Q17" s="20">
        <v>0</v>
      </c>
      <c r="R17" s="20">
        <v>0</v>
      </c>
      <c r="S17" s="20">
        <v>0</v>
      </c>
      <c r="T17" s="20">
        <v>1</v>
      </c>
      <c r="U17" s="20">
        <v>0</v>
      </c>
      <c r="V17" s="20">
        <v>0</v>
      </c>
      <c r="W17" s="20">
        <v>3</v>
      </c>
      <c r="X17" s="25">
        <v>6</v>
      </c>
    </row>
    <row r="18" spans="1:24" x14ac:dyDescent="0.3">
      <c r="A18" s="19" t="s">
        <v>273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1</v>
      </c>
      <c r="X18" s="25">
        <v>1</v>
      </c>
    </row>
    <row r="19" spans="1:24" x14ac:dyDescent="0.3">
      <c r="A19" s="19" t="s">
        <v>218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3</v>
      </c>
      <c r="X19" s="25">
        <v>3</v>
      </c>
    </row>
    <row r="20" spans="1:24" x14ac:dyDescent="0.3">
      <c r="A20" s="19" t="s">
        <v>274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1</v>
      </c>
      <c r="X20" s="25">
        <v>1</v>
      </c>
    </row>
    <row r="21" spans="1:24" x14ac:dyDescent="0.3">
      <c r="A21" s="19" t="s">
        <v>275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1</v>
      </c>
      <c r="V21" s="20">
        <v>0</v>
      </c>
      <c r="W21" s="20">
        <v>0</v>
      </c>
      <c r="X21" s="25">
        <v>1</v>
      </c>
    </row>
    <row r="22" spans="1:24" x14ac:dyDescent="0.3">
      <c r="A22" s="19" t="s">
        <v>276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4</v>
      </c>
      <c r="X22" s="25">
        <v>4</v>
      </c>
    </row>
    <row r="23" spans="1:24" x14ac:dyDescent="0.3">
      <c r="A23" s="19" t="s">
        <v>277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1</v>
      </c>
      <c r="V23" s="20">
        <v>0</v>
      </c>
      <c r="W23" s="20">
        <v>0</v>
      </c>
      <c r="X23" s="25">
        <v>1</v>
      </c>
    </row>
    <row r="24" spans="1:24" x14ac:dyDescent="0.3">
      <c r="A24" s="19" t="s">
        <v>74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1</v>
      </c>
      <c r="J24" s="20">
        <v>1</v>
      </c>
      <c r="K24" s="20">
        <v>0</v>
      </c>
      <c r="L24" s="20">
        <v>3</v>
      </c>
      <c r="M24" s="20">
        <v>0</v>
      </c>
      <c r="N24" s="20">
        <v>0</v>
      </c>
      <c r="O24" s="20">
        <v>1</v>
      </c>
      <c r="P24" s="20">
        <v>0</v>
      </c>
      <c r="Q24" s="20">
        <v>1</v>
      </c>
      <c r="R24" s="20">
        <v>1</v>
      </c>
      <c r="S24" s="20">
        <v>0</v>
      </c>
      <c r="T24" s="20">
        <v>1</v>
      </c>
      <c r="U24" s="20">
        <v>0</v>
      </c>
      <c r="V24" s="20">
        <v>0</v>
      </c>
      <c r="W24" s="20">
        <v>25</v>
      </c>
      <c r="X24" s="25">
        <v>34</v>
      </c>
    </row>
    <row r="25" spans="1:24" x14ac:dyDescent="0.3">
      <c r="A25" s="19" t="s">
        <v>50</v>
      </c>
      <c r="B25" s="20">
        <v>1</v>
      </c>
      <c r="C25" s="20">
        <v>2</v>
      </c>
      <c r="D25" s="20">
        <v>2</v>
      </c>
      <c r="E25" s="20">
        <v>2</v>
      </c>
      <c r="F25" s="20">
        <v>2</v>
      </c>
      <c r="G25" s="20">
        <v>10</v>
      </c>
      <c r="H25" s="20">
        <v>10</v>
      </c>
      <c r="I25" s="20">
        <v>4</v>
      </c>
      <c r="J25" s="20">
        <v>8</v>
      </c>
      <c r="K25" s="20">
        <v>3</v>
      </c>
      <c r="L25" s="20">
        <v>8</v>
      </c>
      <c r="M25" s="20">
        <v>19</v>
      </c>
      <c r="N25" s="20">
        <v>12</v>
      </c>
      <c r="O25" s="20">
        <v>13</v>
      </c>
      <c r="P25" s="20">
        <v>11</v>
      </c>
      <c r="Q25" s="20">
        <v>12</v>
      </c>
      <c r="R25" s="20">
        <v>3</v>
      </c>
      <c r="S25" s="20">
        <v>4</v>
      </c>
      <c r="T25" s="20">
        <v>2</v>
      </c>
      <c r="U25" s="20">
        <v>4</v>
      </c>
      <c r="V25" s="20">
        <v>7</v>
      </c>
      <c r="W25" s="20">
        <v>51</v>
      </c>
      <c r="X25" s="25">
        <v>190</v>
      </c>
    </row>
    <row r="26" spans="1:24" x14ac:dyDescent="0.3">
      <c r="A26" s="19" t="s">
        <v>78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1</v>
      </c>
      <c r="T26" s="20">
        <v>0</v>
      </c>
      <c r="U26" s="20">
        <v>0</v>
      </c>
      <c r="V26" s="20">
        <v>0</v>
      </c>
      <c r="W26" s="20">
        <v>3</v>
      </c>
      <c r="X26" s="25">
        <v>4</v>
      </c>
    </row>
    <row r="27" spans="1:24" x14ac:dyDescent="0.3">
      <c r="A27" s="19" t="s">
        <v>278</v>
      </c>
      <c r="B27" s="20">
        <v>2</v>
      </c>
      <c r="C27" s="20">
        <v>15</v>
      </c>
      <c r="D27" s="20">
        <v>3</v>
      </c>
      <c r="E27" s="20">
        <v>2</v>
      </c>
      <c r="F27" s="20">
        <v>2</v>
      </c>
      <c r="G27" s="20">
        <v>0</v>
      </c>
      <c r="H27" s="20">
        <v>1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5">
        <v>25</v>
      </c>
    </row>
    <row r="28" spans="1:24" x14ac:dyDescent="0.3">
      <c r="A28" s="19" t="s">
        <v>220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7</v>
      </c>
      <c r="X28" s="25">
        <v>7</v>
      </c>
    </row>
    <row r="29" spans="1:24" x14ac:dyDescent="0.3">
      <c r="A29" s="19" t="s">
        <v>237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16</v>
      </c>
      <c r="X29" s="25">
        <v>16</v>
      </c>
    </row>
    <row r="30" spans="1:24" x14ac:dyDescent="0.3">
      <c r="A30" s="19" t="s">
        <v>279</v>
      </c>
      <c r="B30" s="20">
        <v>0</v>
      </c>
      <c r="C30" s="20">
        <v>0</v>
      </c>
      <c r="D30" s="20">
        <v>0</v>
      </c>
      <c r="E30" s="20">
        <v>0</v>
      </c>
      <c r="F30" s="20">
        <v>4</v>
      </c>
      <c r="G30" s="20">
        <v>72</v>
      </c>
      <c r="H30" s="20">
        <v>46</v>
      </c>
      <c r="I30" s="20">
        <v>10</v>
      </c>
      <c r="J30" s="20">
        <v>2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1</v>
      </c>
      <c r="V30" s="20">
        <v>0</v>
      </c>
      <c r="W30" s="20">
        <v>0</v>
      </c>
      <c r="X30" s="25">
        <v>135</v>
      </c>
    </row>
    <row r="31" spans="1:24" x14ac:dyDescent="0.3">
      <c r="A31" s="19" t="s">
        <v>280</v>
      </c>
      <c r="B31" s="20">
        <v>0</v>
      </c>
      <c r="C31" s="20">
        <v>0</v>
      </c>
      <c r="D31" s="20">
        <v>0</v>
      </c>
      <c r="E31" s="20">
        <v>9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5">
        <v>9</v>
      </c>
    </row>
    <row r="32" spans="1:24" x14ac:dyDescent="0.3">
      <c r="A32" s="19" t="s">
        <v>95</v>
      </c>
      <c r="B32" s="20">
        <v>18</v>
      </c>
      <c r="C32" s="20">
        <v>2</v>
      </c>
      <c r="D32" s="20">
        <v>14</v>
      </c>
      <c r="E32" s="20">
        <v>0</v>
      </c>
      <c r="F32" s="20">
        <v>13</v>
      </c>
      <c r="G32" s="20">
        <v>2</v>
      </c>
      <c r="H32" s="20">
        <v>1</v>
      </c>
      <c r="I32" s="20">
        <v>1</v>
      </c>
      <c r="J32" s="20">
        <v>21</v>
      </c>
      <c r="K32" s="20">
        <v>6</v>
      </c>
      <c r="L32" s="20">
        <v>13</v>
      </c>
      <c r="M32" s="20">
        <v>9</v>
      </c>
      <c r="N32" s="20">
        <v>12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1</v>
      </c>
      <c r="X32" s="25">
        <v>113</v>
      </c>
    </row>
    <row r="33" spans="1:24" x14ac:dyDescent="0.3">
      <c r="A33" s="19" t="s">
        <v>127</v>
      </c>
      <c r="B33" s="20">
        <v>42</v>
      </c>
      <c r="C33" s="20">
        <v>23</v>
      </c>
      <c r="D33" s="20">
        <v>50</v>
      </c>
      <c r="E33" s="20">
        <v>56</v>
      </c>
      <c r="F33" s="20">
        <v>40</v>
      </c>
      <c r="G33" s="20">
        <v>15</v>
      </c>
      <c r="H33" s="20">
        <v>16</v>
      </c>
      <c r="I33" s="20">
        <v>21</v>
      </c>
      <c r="J33" s="20">
        <v>34</v>
      </c>
      <c r="K33" s="20">
        <v>5</v>
      </c>
      <c r="L33" s="20">
        <v>17</v>
      </c>
      <c r="M33" s="20">
        <v>15</v>
      </c>
      <c r="N33" s="20">
        <v>23</v>
      </c>
      <c r="O33" s="20">
        <v>18</v>
      </c>
      <c r="P33" s="20">
        <v>18</v>
      </c>
      <c r="Q33" s="20">
        <v>14</v>
      </c>
      <c r="R33" s="20">
        <v>11</v>
      </c>
      <c r="S33" s="20">
        <v>4</v>
      </c>
      <c r="T33" s="20">
        <v>9</v>
      </c>
      <c r="U33" s="20">
        <v>6</v>
      </c>
      <c r="V33" s="20">
        <v>10</v>
      </c>
      <c r="W33" s="20">
        <v>15</v>
      </c>
      <c r="X33" s="25">
        <v>462</v>
      </c>
    </row>
    <row r="34" spans="1:24" x14ac:dyDescent="0.3">
      <c r="A34" s="19" t="s">
        <v>170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40</v>
      </c>
      <c r="X34" s="25">
        <v>40</v>
      </c>
    </row>
    <row r="35" spans="1:24" x14ac:dyDescent="0.3">
      <c r="A35" s="19" t="s">
        <v>281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3</v>
      </c>
      <c r="O35" s="20">
        <v>1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5">
        <v>4</v>
      </c>
    </row>
    <row r="36" spans="1:24" x14ac:dyDescent="0.3">
      <c r="A36" s="19" t="s">
        <v>282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10</v>
      </c>
      <c r="X36" s="25">
        <v>10</v>
      </c>
    </row>
    <row r="37" spans="1:24" x14ac:dyDescent="0.3">
      <c r="A37" s="19" t="s">
        <v>283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1</v>
      </c>
      <c r="N37" s="20">
        <v>0</v>
      </c>
      <c r="O37" s="20">
        <v>2</v>
      </c>
      <c r="P37" s="20">
        <v>0</v>
      </c>
      <c r="Q37" s="20">
        <v>0</v>
      </c>
      <c r="R37" s="20">
        <v>0</v>
      </c>
      <c r="S37" s="20">
        <v>1</v>
      </c>
      <c r="T37" s="20">
        <v>1</v>
      </c>
      <c r="U37" s="20">
        <v>3</v>
      </c>
      <c r="V37" s="20">
        <v>4</v>
      </c>
      <c r="W37" s="20">
        <v>39</v>
      </c>
      <c r="X37" s="25">
        <v>51</v>
      </c>
    </row>
    <row r="38" spans="1:24" x14ac:dyDescent="0.3">
      <c r="A38" s="19" t="s">
        <v>284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1</v>
      </c>
      <c r="X38" s="25">
        <v>1</v>
      </c>
    </row>
    <row r="39" spans="1:24" x14ac:dyDescent="0.3">
      <c r="A39" s="19" t="s">
        <v>285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14</v>
      </c>
      <c r="X39" s="25">
        <v>14</v>
      </c>
    </row>
    <row r="40" spans="1:24" x14ac:dyDescent="0.3">
      <c r="A40" s="19" t="s">
        <v>223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1</v>
      </c>
      <c r="U40" s="20">
        <v>0</v>
      </c>
      <c r="V40" s="20">
        <v>0</v>
      </c>
      <c r="W40" s="20">
        <v>1</v>
      </c>
      <c r="X40" s="25">
        <v>2</v>
      </c>
    </row>
    <row r="41" spans="1:24" x14ac:dyDescent="0.3">
      <c r="A41" s="19" t="s">
        <v>242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2</v>
      </c>
      <c r="X41" s="25">
        <v>2</v>
      </c>
    </row>
    <row r="42" spans="1:24" x14ac:dyDescent="0.3">
      <c r="A42" s="19" t="s">
        <v>286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1</v>
      </c>
      <c r="X42" s="25">
        <v>1</v>
      </c>
    </row>
    <row r="43" spans="1:24" x14ac:dyDescent="0.3">
      <c r="A43" s="19" t="s">
        <v>246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4</v>
      </c>
      <c r="X43" s="25">
        <v>4</v>
      </c>
    </row>
    <row r="44" spans="1:24" x14ac:dyDescent="0.3">
      <c r="A44" s="19" t="s">
        <v>157</v>
      </c>
      <c r="B44" s="20">
        <v>7</v>
      </c>
      <c r="C44" s="20">
        <v>46</v>
      </c>
      <c r="D44" s="20">
        <v>19</v>
      </c>
      <c r="E44" s="20">
        <v>50</v>
      </c>
      <c r="F44" s="20">
        <v>37</v>
      </c>
      <c r="G44" s="20">
        <v>57</v>
      </c>
      <c r="H44" s="20">
        <v>32</v>
      </c>
      <c r="I44" s="20">
        <v>8</v>
      </c>
      <c r="J44" s="20">
        <v>1</v>
      </c>
      <c r="K44" s="20">
        <v>2</v>
      </c>
      <c r="L44" s="20">
        <v>4</v>
      </c>
      <c r="M44" s="20">
        <v>1</v>
      </c>
      <c r="N44" s="20">
        <v>7</v>
      </c>
      <c r="O44" s="20">
        <v>2</v>
      </c>
      <c r="P44" s="20">
        <v>3</v>
      </c>
      <c r="Q44" s="20">
        <v>4</v>
      </c>
      <c r="R44" s="20">
        <v>4</v>
      </c>
      <c r="S44" s="20">
        <v>3</v>
      </c>
      <c r="T44" s="20">
        <v>4</v>
      </c>
      <c r="U44" s="20">
        <v>0</v>
      </c>
      <c r="V44" s="20">
        <v>3</v>
      </c>
      <c r="W44" s="20">
        <v>50</v>
      </c>
      <c r="X44" s="25">
        <v>344</v>
      </c>
    </row>
    <row r="45" spans="1:24" x14ac:dyDescent="0.3">
      <c r="A45" s="19" t="s">
        <v>247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23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5">
        <v>23</v>
      </c>
    </row>
    <row r="46" spans="1:24" x14ac:dyDescent="0.3">
      <c r="A46" s="19" t="s">
        <v>58</v>
      </c>
      <c r="B46" s="20"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1</v>
      </c>
      <c r="X46" s="25">
        <v>1</v>
      </c>
    </row>
    <row r="47" spans="1:24" x14ac:dyDescent="0.3">
      <c r="A47" s="19" t="s">
        <v>287</v>
      </c>
      <c r="B47" s="20">
        <v>0</v>
      </c>
      <c r="C47" s="20">
        <v>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5">
        <v>1</v>
      </c>
    </row>
    <row r="48" spans="1:24" x14ac:dyDescent="0.3">
      <c r="A48" s="19" t="s">
        <v>53</v>
      </c>
      <c r="B48" s="20">
        <v>44</v>
      </c>
      <c r="C48" s="20">
        <v>66</v>
      </c>
      <c r="D48" s="20">
        <v>47</v>
      </c>
      <c r="E48" s="20">
        <v>28</v>
      </c>
      <c r="F48" s="20">
        <v>28</v>
      </c>
      <c r="G48" s="20">
        <v>39</v>
      </c>
      <c r="H48" s="20">
        <v>19</v>
      </c>
      <c r="I48" s="20">
        <v>26</v>
      </c>
      <c r="J48" s="20">
        <v>14</v>
      </c>
      <c r="K48" s="20">
        <v>26</v>
      </c>
      <c r="L48" s="20">
        <v>38</v>
      </c>
      <c r="M48" s="20">
        <v>34</v>
      </c>
      <c r="N48" s="20">
        <v>32</v>
      </c>
      <c r="O48" s="20">
        <v>42</v>
      </c>
      <c r="P48" s="20">
        <v>33</v>
      </c>
      <c r="Q48" s="20">
        <v>31</v>
      </c>
      <c r="R48" s="20">
        <v>28</v>
      </c>
      <c r="S48" s="20">
        <v>28</v>
      </c>
      <c r="T48" s="20">
        <v>36</v>
      </c>
      <c r="U48" s="20">
        <v>26</v>
      </c>
      <c r="V48" s="20">
        <v>21</v>
      </c>
      <c r="W48" s="20">
        <v>155</v>
      </c>
      <c r="X48" s="25">
        <v>841</v>
      </c>
    </row>
    <row r="49" spans="1:24" x14ac:dyDescent="0.3">
      <c r="A49" s="19" t="s">
        <v>288</v>
      </c>
      <c r="B49" s="20">
        <v>0</v>
      </c>
      <c r="C49" s="20">
        <v>0</v>
      </c>
      <c r="D49" s="20">
        <v>1</v>
      </c>
      <c r="E49" s="20">
        <v>2</v>
      </c>
      <c r="F49" s="20">
        <v>1</v>
      </c>
      <c r="G49" s="20">
        <v>1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5">
        <v>5</v>
      </c>
    </row>
    <row r="50" spans="1:24" x14ac:dyDescent="0.3">
      <c r="A50" s="19" t="s">
        <v>289</v>
      </c>
      <c r="B50" s="20">
        <v>0</v>
      </c>
      <c r="C50" s="20">
        <v>1</v>
      </c>
      <c r="D50" s="20">
        <v>0</v>
      </c>
      <c r="E50" s="20">
        <v>0</v>
      </c>
      <c r="F50" s="20">
        <v>0</v>
      </c>
      <c r="G50" s="20">
        <v>0</v>
      </c>
      <c r="H50" s="20">
        <v>1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1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22</v>
      </c>
      <c r="X50" s="25">
        <v>25</v>
      </c>
    </row>
    <row r="51" spans="1:24" x14ac:dyDescent="0.3">
      <c r="A51" s="19" t="s">
        <v>57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1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5">
        <v>1</v>
      </c>
    </row>
    <row r="52" spans="1:24" x14ac:dyDescent="0.3">
      <c r="A52" s="19" t="s">
        <v>133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2</v>
      </c>
      <c r="X52" s="25">
        <v>2</v>
      </c>
    </row>
    <row r="53" spans="1:24" x14ac:dyDescent="0.3">
      <c r="A53" s="19" t="s">
        <v>52</v>
      </c>
      <c r="B53" s="20">
        <v>1</v>
      </c>
      <c r="C53" s="20">
        <v>0</v>
      </c>
      <c r="D53" s="20">
        <v>2</v>
      </c>
      <c r="E53" s="20">
        <v>17</v>
      </c>
      <c r="F53" s="20">
        <v>1</v>
      </c>
      <c r="G53" s="20">
        <v>1</v>
      </c>
      <c r="H53" s="20">
        <v>1</v>
      </c>
      <c r="I53" s="20">
        <v>0</v>
      </c>
      <c r="J53" s="20">
        <v>0</v>
      </c>
      <c r="K53" s="20">
        <v>0</v>
      </c>
      <c r="L53" s="20">
        <v>1</v>
      </c>
      <c r="M53" s="20">
        <v>0</v>
      </c>
      <c r="N53" s="20">
        <v>0</v>
      </c>
      <c r="O53" s="20">
        <v>1</v>
      </c>
      <c r="P53" s="20">
        <v>1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1</v>
      </c>
      <c r="X53" s="25">
        <v>27</v>
      </c>
    </row>
    <row r="54" spans="1:24" x14ac:dyDescent="0.3">
      <c r="A54" s="19" t="s">
        <v>224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55</v>
      </c>
      <c r="X54" s="25">
        <v>55</v>
      </c>
    </row>
    <row r="55" spans="1:24" x14ac:dyDescent="0.3">
      <c r="A55" s="19" t="s">
        <v>290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1</v>
      </c>
      <c r="V55" s="20">
        <v>0</v>
      </c>
      <c r="W55" s="20">
        <v>0</v>
      </c>
      <c r="X55" s="25">
        <v>1</v>
      </c>
    </row>
    <row r="56" spans="1:24" x14ac:dyDescent="0.3">
      <c r="A56" s="19" t="s">
        <v>59</v>
      </c>
      <c r="B56" s="20">
        <v>0</v>
      </c>
      <c r="C56" s="20">
        <v>0</v>
      </c>
      <c r="D56" s="20">
        <v>0</v>
      </c>
      <c r="E56" s="20">
        <v>0</v>
      </c>
      <c r="F56" s="20">
        <v>1</v>
      </c>
      <c r="G56" s="20">
        <v>3</v>
      </c>
      <c r="H56" s="20">
        <v>6</v>
      </c>
      <c r="I56" s="20">
        <v>0</v>
      </c>
      <c r="J56" s="20">
        <v>0</v>
      </c>
      <c r="K56" s="20">
        <v>0</v>
      </c>
      <c r="L56" s="20">
        <v>7</v>
      </c>
      <c r="M56" s="20">
        <v>0</v>
      </c>
      <c r="N56" s="20">
        <v>1</v>
      </c>
      <c r="O56" s="20">
        <v>1</v>
      </c>
      <c r="P56" s="20">
        <v>3</v>
      </c>
      <c r="Q56" s="20">
        <v>2</v>
      </c>
      <c r="R56" s="20">
        <v>2</v>
      </c>
      <c r="S56" s="20">
        <v>0</v>
      </c>
      <c r="T56" s="20">
        <v>1</v>
      </c>
      <c r="U56" s="20">
        <v>0</v>
      </c>
      <c r="V56" s="20">
        <v>1</v>
      </c>
      <c r="W56" s="20">
        <v>2</v>
      </c>
      <c r="X56" s="25">
        <v>30</v>
      </c>
    </row>
    <row r="57" spans="1:24" x14ac:dyDescent="0.3">
      <c r="A57" s="19" t="s">
        <v>109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60</v>
      </c>
      <c r="X57" s="25">
        <v>60</v>
      </c>
    </row>
    <row r="58" spans="1:24" x14ac:dyDescent="0.3">
      <c r="A58" s="19" t="s">
        <v>60</v>
      </c>
      <c r="B58" s="20">
        <v>4</v>
      </c>
      <c r="C58" s="20">
        <v>4</v>
      </c>
      <c r="D58" s="20">
        <v>1</v>
      </c>
      <c r="E58" s="20">
        <v>3</v>
      </c>
      <c r="F58" s="20">
        <v>5</v>
      </c>
      <c r="G58" s="20">
        <v>3</v>
      </c>
      <c r="H58" s="20">
        <v>7</v>
      </c>
      <c r="I58" s="20">
        <v>0</v>
      </c>
      <c r="J58" s="20">
        <v>1</v>
      </c>
      <c r="K58" s="20">
        <v>11</v>
      </c>
      <c r="L58" s="20">
        <v>13</v>
      </c>
      <c r="M58" s="20">
        <v>22</v>
      </c>
      <c r="N58" s="20">
        <v>14</v>
      </c>
      <c r="O58" s="20">
        <v>12</v>
      </c>
      <c r="P58" s="20">
        <v>2</v>
      </c>
      <c r="Q58" s="20">
        <v>6</v>
      </c>
      <c r="R58" s="20">
        <v>7</v>
      </c>
      <c r="S58" s="20">
        <v>10</v>
      </c>
      <c r="T58" s="20">
        <v>7</v>
      </c>
      <c r="U58" s="20">
        <v>4</v>
      </c>
      <c r="V58" s="20">
        <v>3</v>
      </c>
      <c r="W58" s="20">
        <v>6</v>
      </c>
      <c r="X58" s="25">
        <v>145</v>
      </c>
    </row>
    <row r="59" spans="1:24" x14ac:dyDescent="0.3">
      <c r="A59" s="19" t="s">
        <v>291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1</v>
      </c>
      <c r="X59" s="25">
        <v>1</v>
      </c>
    </row>
    <row r="60" spans="1:24" x14ac:dyDescent="0.3">
      <c r="A60" s="19" t="s">
        <v>292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1</v>
      </c>
      <c r="X60" s="25">
        <v>1</v>
      </c>
    </row>
    <row r="61" spans="1:24" x14ac:dyDescent="0.3">
      <c r="A61" s="19" t="s">
        <v>253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1</v>
      </c>
      <c r="X61" s="25">
        <v>1</v>
      </c>
    </row>
    <row r="62" spans="1:24" x14ac:dyDescent="0.3">
      <c r="A62" s="19" t="s">
        <v>164</v>
      </c>
      <c r="B62" s="20">
        <v>19</v>
      </c>
      <c r="C62" s="20">
        <v>12</v>
      </c>
      <c r="D62" s="20">
        <v>10</v>
      </c>
      <c r="E62" s="20">
        <v>9</v>
      </c>
      <c r="F62" s="20">
        <v>11</v>
      </c>
      <c r="G62" s="20">
        <v>15</v>
      </c>
      <c r="H62" s="20">
        <v>10</v>
      </c>
      <c r="I62" s="20">
        <v>5</v>
      </c>
      <c r="J62" s="20">
        <v>33</v>
      </c>
      <c r="K62" s="20">
        <v>22</v>
      </c>
      <c r="L62" s="20">
        <v>29</v>
      </c>
      <c r="M62" s="20">
        <v>54</v>
      </c>
      <c r="N62" s="20">
        <v>24</v>
      </c>
      <c r="O62" s="20">
        <v>55</v>
      </c>
      <c r="P62" s="20">
        <v>10</v>
      </c>
      <c r="Q62" s="20">
        <v>44</v>
      </c>
      <c r="R62" s="20">
        <v>24</v>
      </c>
      <c r="S62" s="20">
        <v>69</v>
      </c>
      <c r="T62" s="20">
        <v>25</v>
      </c>
      <c r="U62" s="20">
        <v>35</v>
      </c>
      <c r="V62" s="20">
        <v>20</v>
      </c>
      <c r="W62" s="20">
        <v>193</v>
      </c>
      <c r="X62" s="25">
        <v>728</v>
      </c>
    </row>
    <row r="63" spans="1:24" x14ac:dyDescent="0.3">
      <c r="A63" s="19" t="s">
        <v>293</v>
      </c>
      <c r="B63" s="20">
        <v>10</v>
      </c>
      <c r="C63" s="20">
        <v>10</v>
      </c>
      <c r="D63" s="20">
        <v>4</v>
      </c>
      <c r="E63" s="20">
        <v>3</v>
      </c>
      <c r="F63" s="20">
        <v>7</v>
      </c>
      <c r="G63" s="20">
        <v>0</v>
      </c>
      <c r="H63" s="20">
        <v>1</v>
      </c>
      <c r="I63" s="20">
        <v>0</v>
      </c>
      <c r="J63" s="20">
        <v>0</v>
      </c>
      <c r="K63" s="20">
        <v>0</v>
      </c>
      <c r="L63" s="20">
        <v>1</v>
      </c>
      <c r="M63" s="20">
        <v>0</v>
      </c>
      <c r="N63" s="20">
        <v>0</v>
      </c>
      <c r="O63" s="20">
        <v>2</v>
      </c>
      <c r="P63" s="20">
        <v>1</v>
      </c>
      <c r="Q63" s="20">
        <v>2</v>
      </c>
      <c r="R63" s="20">
        <v>0</v>
      </c>
      <c r="S63" s="20">
        <v>1</v>
      </c>
      <c r="T63" s="20">
        <v>1</v>
      </c>
      <c r="U63" s="20">
        <v>0</v>
      </c>
      <c r="V63" s="20">
        <v>1</v>
      </c>
      <c r="W63" s="20">
        <v>4</v>
      </c>
      <c r="X63" s="25">
        <v>48</v>
      </c>
    </row>
    <row r="64" spans="1:24" x14ac:dyDescent="0.3">
      <c r="A64" s="19" t="s">
        <v>255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6</v>
      </c>
      <c r="X64" s="25">
        <v>6</v>
      </c>
    </row>
    <row r="65" spans="1:24" x14ac:dyDescent="0.3">
      <c r="A65" s="19" t="s">
        <v>294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1</v>
      </c>
      <c r="X65" s="25">
        <v>1</v>
      </c>
    </row>
    <row r="66" spans="1:24" x14ac:dyDescent="0.3">
      <c r="A66" s="19" t="s">
        <v>295</v>
      </c>
      <c r="B66" s="20">
        <v>0</v>
      </c>
      <c r="C66" s="20">
        <v>1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1</v>
      </c>
      <c r="N66" s="20">
        <v>2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5">
        <v>4</v>
      </c>
    </row>
    <row r="67" spans="1:24" x14ac:dyDescent="0.3">
      <c r="A67" s="19" t="s">
        <v>296</v>
      </c>
      <c r="B67" s="20">
        <v>0</v>
      </c>
      <c r="C67" s="20">
        <v>0</v>
      </c>
      <c r="D67" s="20">
        <v>0</v>
      </c>
      <c r="E67" s="20">
        <v>0</v>
      </c>
      <c r="F67" s="20">
        <v>3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5">
        <v>3</v>
      </c>
    </row>
    <row r="68" spans="1:24" x14ac:dyDescent="0.3">
      <c r="A68" s="19" t="s">
        <v>297</v>
      </c>
      <c r="B68" s="20">
        <v>8</v>
      </c>
      <c r="C68" s="20">
        <v>0</v>
      </c>
      <c r="D68" s="20">
        <v>4</v>
      </c>
      <c r="E68" s="20">
        <v>34</v>
      </c>
      <c r="F68" s="20">
        <v>32</v>
      </c>
      <c r="G68" s="20">
        <v>13</v>
      </c>
      <c r="H68" s="20">
        <v>6</v>
      </c>
      <c r="I68" s="20">
        <v>2</v>
      </c>
      <c r="J68" s="20">
        <v>14</v>
      </c>
      <c r="K68" s="20">
        <v>22</v>
      </c>
      <c r="L68" s="20">
        <v>29</v>
      </c>
      <c r="M68" s="20">
        <v>16</v>
      </c>
      <c r="N68" s="20">
        <v>5</v>
      </c>
      <c r="O68" s="20">
        <v>0</v>
      </c>
      <c r="P68" s="20">
        <v>0</v>
      </c>
      <c r="Q68" s="20">
        <v>7</v>
      </c>
      <c r="R68" s="20">
        <v>5</v>
      </c>
      <c r="S68" s="20">
        <v>0</v>
      </c>
      <c r="T68" s="20">
        <v>0</v>
      </c>
      <c r="U68" s="20">
        <v>1</v>
      </c>
      <c r="V68" s="20">
        <v>0</v>
      </c>
      <c r="W68" s="20">
        <v>0</v>
      </c>
      <c r="X68" s="25">
        <v>198</v>
      </c>
    </row>
    <row r="69" spans="1:24" x14ac:dyDescent="0.3">
      <c r="A69" s="19" t="s">
        <v>214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1</v>
      </c>
      <c r="X69" s="25">
        <v>1</v>
      </c>
    </row>
    <row r="70" spans="1:24" x14ac:dyDescent="0.3">
      <c r="A70" s="19" t="s">
        <v>165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1</v>
      </c>
      <c r="X70" s="25">
        <v>1</v>
      </c>
    </row>
    <row r="71" spans="1:24" x14ac:dyDescent="0.3">
      <c r="A71" s="19" t="s">
        <v>256</v>
      </c>
      <c r="B71" s="20"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20">
        <v>0</v>
      </c>
      <c r="Q71" s="20">
        <v>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7</v>
      </c>
      <c r="X71" s="25">
        <v>7</v>
      </c>
    </row>
    <row r="72" spans="1:24" x14ac:dyDescent="0.3">
      <c r="A72" s="19" t="s">
        <v>298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1</v>
      </c>
      <c r="X72" s="25">
        <v>1</v>
      </c>
    </row>
    <row r="73" spans="1:24" x14ac:dyDescent="0.3">
      <c r="A73" s="19" t="s">
        <v>299</v>
      </c>
      <c r="B73" s="20">
        <v>8</v>
      </c>
      <c r="C73" s="20">
        <v>11</v>
      </c>
      <c r="D73" s="20">
        <v>5</v>
      </c>
      <c r="E73" s="20">
        <v>6</v>
      </c>
      <c r="F73" s="20">
        <v>8</v>
      </c>
      <c r="G73" s="20">
        <v>2</v>
      </c>
      <c r="H73" s="20">
        <v>4</v>
      </c>
      <c r="I73" s="20">
        <v>5</v>
      </c>
      <c r="J73" s="20">
        <v>2</v>
      </c>
      <c r="K73" s="20">
        <v>6</v>
      </c>
      <c r="L73" s="20">
        <v>13</v>
      </c>
      <c r="M73" s="20">
        <v>6</v>
      </c>
      <c r="N73" s="20">
        <v>13</v>
      </c>
      <c r="O73" s="20">
        <v>2</v>
      </c>
      <c r="P73" s="20">
        <v>1</v>
      </c>
      <c r="Q73" s="20">
        <v>1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5">
        <v>93</v>
      </c>
    </row>
    <row r="74" spans="1:24" x14ac:dyDescent="0.3">
      <c r="A74" s="19" t="s">
        <v>49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3</v>
      </c>
      <c r="X74" s="25">
        <v>3</v>
      </c>
    </row>
    <row r="75" spans="1:24" x14ac:dyDescent="0.3">
      <c r="A75" s="19" t="s">
        <v>300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1</v>
      </c>
      <c r="N75" s="20">
        <v>0</v>
      </c>
      <c r="O75" s="20">
        <v>1</v>
      </c>
      <c r="P75" s="20">
        <v>0</v>
      </c>
      <c r="Q75" s="20">
        <v>0</v>
      </c>
      <c r="R75" s="20">
        <v>1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5">
        <v>3</v>
      </c>
    </row>
    <row r="76" spans="1:24" x14ac:dyDescent="0.3">
      <c r="A76" s="19" t="s">
        <v>85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1</v>
      </c>
      <c r="X76" s="25">
        <v>1</v>
      </c>
    </row>
    <row r="77" spans="1:24" x14ac:dyDescent="0.3">
      <c r="A77" s="19" t="s">
        <v>301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1</v>
      </c>
      <c r="I77" s="20">
        <v>2</v>
      </c>
      <c r="J77" s="20">
        <v>0</v>
      </c>
      <c r="K77" s="20">
        <v>2</v>
      </c>
      <c r="L77" s="20">
        <v>6</v>
      </c>
      <c r="M77" s="20">
        <v>4</v>
      </c>
      <c r="N77" s="20">
        <v>9</v>
      </c>
      <c r="O77" s="20">
        <v>12</v>
      </c>
      <c r="P77" s="20">
        <v>7</v>
      </c>
      <c r="Q77" s="20">
        <v>6</v>
      </c>
      <c r="R77" s="20">
        <v>6</v>
      </c>
      <c r="S77" s="20">
        <v>14</v>
      </c>
      <c r="T77" s="20">
        <v>13</v>
      </c>
      <c r="U77" s="20">
        <v>3</v>
      </c>
      <c r="V77" s="20">
        <v>0</v>
      </c>
      <c r="W77" s="20">
        <v>28</v>
      </c>
      <c r="X77" s="25">
        <v>113</v>
      </c>
    </row>
    <row r="78" spans="1:24" x14ac:dyDescent="0.3">
      <c r="A78" s="19" t="s">
        <v>302</v>
      </c>
      <c r="B78" s="20">
        <v>0</v>
      </c>
      <c r="C78" s="20">
        <v>4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5">
        <v>4</v>
      </c>
    </row>
    <row r="79" spans="1:24" x14ac:dyDescent="0.3">
      <c r="A79" s="19" t="s">
        <v>303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1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0</v>
      </c>
      <c r="U79" s="20">
        <v>0</v>
      </c>
      <c r="V79" s="20">
        <v>0</v>
      </c>
      <c r="W79" s="20">
        <v>0</v>
      </c>
      <c r="X79" s="25">
        <v>1</v>
      </c>
    </row>
    <row r="80" spans="1:24" x14ac:dyDescent="0.3">
      <c r="A80" s="19" t="s">
        <v>304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1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1</v>
      </c>
      <c r="O80" s="20">
        <v>0</v>
      </c>
      <c r="P80" s="20">
        <v>0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5">
        <v>2</v>
      </c>
    </row>
    <row r="81" spans="1:24" x14ac:dyDescent="0.3">
      <c r="A81" s="19" t="s">
        <v>305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1</v>
      </c>
      <c r="K81" s="20">
        <v>0</v>
      </c>
      <c r="L81" s="20">
        <v>0</v>
      </c>
      <c r="M81" s="20">
        <v>0</v>
      </c>
      <c r="N81" s="20">
        <v>2</v>
      </c>
      <c r="O81" s="20">
        <v>0</v>
      </c>
      <c r="P81" s="20">
        <v>2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5">
        <v>5</v>
      </c>
    </row>
    <row r="82" spans="1:24" x14ac:dyDescent="0.3">
      <c r="A82" s="19" t="s">
        <v>306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1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5">
        <v>1</v>
      </c>
    </row>
    <row r="83" spans="1:24" x14ac:dyDescent="0.3">
      <c r="A83" s="19" t="s">
        <v>307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1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5">
        <v>1</v>
      </c>
    </row>
    <row r="84" spans="1:24" x14ac:dyDescent="0.3">
      <c r="A84" s="19" t="s">
        <v>47</v>
      </c>
      <c r="B84" s="20">
        <v>0</v>
      </c>
      <c r="C84" s="20">
        <v>9</v>
      </c>
      <c r="D84" s="20">
        <v>7</v>
      </c>
      <c r="E84" s="20">
        <v>2</v>
      </c>
      <c r="F84" s="20">
        <v>4</v>
      </c>
      <c r="G84" s="20">
        <v>6</v>
      </c>
      <c r="H84" s="20">
        <v>0</v>
      </c>
      <c r="I84" s="20">
        <v>0</v>
      </c>
      <c r="J84" s="20">
        <v>2</v>
      </c>
      <c r="K84" s="20">
        <v>0</v>
      </c>
      <c r="L84" s="20">
        <v>6</v>
      </c>
      <c r="M84" s="20">
        <v>6</v>
      </c>
      <c r="N84" s="20">
        <v>0</v>
      </c>
      <c r="O84" s="20">
        <v>2</v>
      </c>
      <c r="P84" s="20">
        <v>2</v>
      </c>
      <c r="Q84" s="20">
        <v>4</v>
      </c>
      <c r="R84" s="20">
        <v>3</v>
      </c>
      <c r="S84" s="20">
        <v>8</v>
      </c>
      <c r="T84" s="20">
        <v>6</v>
      </c>
      <c r="U84" s="20">
        <v>5</v>
      </c>
      <c r="V84" s="20">
        <v>5</v>
      </c>
      <c r="W84" s="20">
        <v>5</v>
      </c>
      <c r="X84" s="25">
        <v>82</v>
      </c>
    </row>
    <row r="85" spans="1:24" x14ac:dyDescent="0.3">
      <c r="A85" s="19" t="s">
        <v>54</v>
      </c>
      <c r="B85" s="20">
        <v>3</v>
      </c>
      <c r="C85" s="20">
        <v>20</v>
      </c>
      <c r="D85" s="20">
        <v>1</v>
      </c>
      <c r="E85" s="20">
        <v>26</v>
      </c>
      <c r="F85" s="20">
        <v>2</v>
      </c>
      <c r="G85" s="20">
        <v>7</v>
      </c>
      <c r="H85" s="20">
        <v>3</v>
      </c>
      <c r="I85" s="20">
        <v>2</v>
      </c>
      <c r="J85" s="20">
        <v>4</v>
      </c>
      <c r="K85" s="20">
        <v>7</v>
      </c>
      <c r="L85" s="20">
        <v>24</v>
      </c>
      <c r="M85" s="20">
        <v>35</v>
      </c>
      <c r="N85" s="20">
        <v>29</v>
      </c>
      <c r="O85" s="20">
        <v>41</v>
      </c>
      <c r="P85" s="20">
        <v>41</v>
      </c>
      <c r="Q85" s="20">
        <v>49</v>
      </c>
      <c r="R85" s="20">
        <v>39</v>
      </c>
      <c r="S85" s="20">
        <v>56</v>
      </c>
      <c r="T85" s="20">
        <v>27</v>
      </c>
      <c r="U85" s="20">
        <v>36</v>
      </c>
      <c r="V85" s="20">
        <v>49</v>
      </c>
      <c r="W85" s="20">
        <v>260</v>
      </c>
      <c r="X85" s="25">
        <v>761</v>
      </c>
    </row>
    <row r="86" spans="1:24" x14ac:dyDescent="0.3">
      <c r="A86" s="19" t="s">
        <v>308</v>
      </c>
      <c r="B86" s="20">
        <v>0</v>
      </c>
      <c r="C86" s="20">
        <v>0</v>
      </c>
      <c r="D86" s="20">
        <v>1</v>
      </c>
      <c r="E86" s="20">
        <v>0</v>
      </c>
      <c r="F86" s="20">
        <v>1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0</v>
      </c>
      <c r="X86" s="25">
        <v>2</v>
      </c>
    </row>
    <row r="87" spans="1:24" s="39" customFormat="1" x14ac:dyDescent="0.3">
      <c r="A87" s="21" t="s">
        <v>226</v>
      </c>
      <c r="B87" s="26">
        <v>167</v>
      </c>
      <c r="C87" s="26">
        <v>227</v>
      </c>
      <c r="D87" s="26">
        <v>171</v>
      </c>
      <c r="E87" s="26">
        <v>249</v>
      </c>
      <c r="F87" s="26">
        <v>202</v>
      </c>
      <c r="G87" s="26">
        <v>246</v>
      </c>
      <c r="H87" s="26">
        <v>166</v>
      </c>
      <c r="I87" s="26">
        <v>90</v>
      </c>
      <c r="J87" s="26">
        <v>172</v>
      </c>
      <c r="K87" s="26">
        <v>122</v>
      </c>
      <c r="L87" s="26">
        <v>217</v>
      </c>
      <c r="M87" s="26">
        <v>231</v>
      </c>
      <c r="N87" s="26">
        <v>196</v>
      </c>
      <c r="O87" s="26">
        <v>219</v>
      </c>
      <c r="P87" s="26">
        <v>143</v>
      </c>
      <c r="Q87" s="26">
        <v>192</v>
      </c>
      <c r="R87" s="26">
        <v>140</v>
      </c>
      <c r="S87" s="26">
        <v>209</v>
      </c>
      <c r="T87" s="26">
        <v>149</v>
      </c>
      <c r="U87" s="26">
        <v>143</v>
      </c>
      <c r="V87" s="26">
        <v>145</v>
      </c>
      <c r="W87" s="26">
        <v>1177</v>
      </c>
      <c r="X87" s="26">
        <v>4973</v>
      </c>
    </row>
    <row r="88" spans="1:24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6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Yldtabel-vanus</vt:lpstr>
      <vt:lpstr>Sõiduautod</vt:lpstr>
      <vt:lpstr>Veoautod</vt:lpstr>
      <vt:lpstr>Bussid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 Parve</dc:creator>
  <cp:lastModifiedBy>Aime Parve</cp:lastModifiedBy>
  <dcterms:created xsi:type="dcterms:W3CDTF">2019-02-12T13:15:22Z</dcterms:created>
  <dcterms:modified xsi:type="dcterms:W3CDTF">2019-02-12T13:41:10Z</dcterms:modified>
</cp:coreProperties>
</file>