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 activeTab="1"/>
  </bookViews>
  <sheets>
    <sheet name="310518" sheetId="1" r:id="rId1"/>
    <sheet name="Sõiduautod" sheetId="4" r:id="rId2"/>
  </sheets>
  <calcPr calcId="145621"/>
</workbook>
</file>

<file path=xl/calcChain.xml><?xml version="1.0" encoding="utf-8"?>
<calcChain xmlns="http://schemas.openxmlformats.org/spreadsheetml/2006/main">
  <c r="X5" i="4" l="1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B35" i="1"/>
  <c r="B34" i="1"/>
  <c r="B33" i="1"/>
  <c r="B31" i="1"/>
  <c r="B30" i="1"/>
  <c r="B29" i="1"/>
  <c r="B28" i="1"/>
  <c r="B24" i="1"/>
  <c r="F19" i="1"/>
  <c r="F22" i="1" s="1"/>
  <c r="F37" i="1" s="1"/>
  <c r="E19" i="1"/>
  <c r="E22" i="1" s="1"/>
  <c r="E37" i="1" s="1"/>
  <c r="D19" i="1"/>
  <c r="D22" i="1" s="1"/>
  <c r="D37" i="1" s="1"/>
  <c r="C19" i="1"/>
  <c r="C22" i="1" s="1"/>
  <c r="B17" i="1"/>
  <c r="B16" i="1"/>
  <c r="B14" i="1"/>
  <c r="B13" i="1"/>
  <c r="B11" i="1"/>
  <c r="B10" i="1"/>
  <c r="B8" i="1"/>
  <c r="B7" i="1"/>
  <c r="B22" i="1" l="1"/>
  <c r="B37" i="1" s="1"/>
  <c r="C37" i="1"/>
  <c r="B19" i="1"/>
</calcChain>
</file>

<file path=xl/sharedStrings.xml><?xml version="1.0" encoding="utf-8"?>
<sst xmlns="http://schemas.openxmlformats.org/spreadsheetml/2006/main" count="180" uniqueCount="171">
  <si>
    <t xml:space="preserve">LIIKLUSREGISTRIS ARVEL OLEVAD SÕIDUKID  </t>
  </si>
  <si>
    <t>(vanusevahemike järgi)</t>
  </si>
  <si>
    <t>NB! Sisaldab peatatud registrikandega sõidukeid</t>
  </si>
  <si>
    <t>KOKKU</t>
  </si>
  <si>
    <t>SH KUNI 2 A</t>
  </si>
  <si>
    <t>3 KUNI 5 A</t>
  </si>
  <si>
    <t>6 KUNI 10 A</t>
  </si>
  <si>
    <t>ÜLE 10 A</t>
  </si>
  <si>
    <t>MOTO</t>
  </si>
  <si>
    <t>( sh MOPEEDID )</t>
  </si>
  <si>
    <t>SÕIDUAUTOD</t>
  </si>
  <si>
    <t xml:space="preserve"> SELLEST ERA</t>
  </si>
  <si>
    <t>VEOAUTOD</t>
  </si>
  <si>
    <t>BUSSID</t>
  </si>
  <si>
    <t>KOKKU AUTOD</t>
  </si>
  <si>
    <t>MOOTORSÕIDUKID</t>
  </si>
  <si>
    <t>HAAGISED</t>
  </si>
  <si>
    <t>Liikurmasinad</t>
  </si>
  <si>
    <t>Traktorid</t>
  </si>
  <si>
    <t>Traktori haagised</t>
  </si>
  <si>
    <t>Maastikusõidukid</t>
  </si>
  <si>
    <t>Väikelaevad</t>
  </si>
  <si>
    <t>Alla 12m laevad</t>
  </si>
  <si>
    <t>Jetid</t>
  </si>
  <si>
    <t>KÕIK KOKKU</t>
  </si>
  <si>
    <t>seisuga 31.05.2018. a.</t>
  </si>
  <si>
    <t>Kokku:</t>
  </si>
  <si>
    <t>MUUD</t>
  </si>
  <si>
    <t>VOLVO</t>
  </si>
  <si>
    <t>VOLKSWAGEN</t>
  </si>
  <si>
    <t>VAUXHALL</t>
  </si>
  <si>
    <t>VAZ</t>
  </si>
  <si>
    <t>WARTBURG</t>
  </si>
  <si>
    <t>WANDERER</t>
  </si>
  <si>
    <t>UAZ</t>
  </si>
  <si>
    <t>TRIUMPH</t>
  </si>
  <si>
    <t>TOYOTA</t>
  </si>
  <si>
    <t>TESLA MOTORS</t>
  </si>
  <si>
    <t>TAZZARI</t>
  </si>
  <si>
    <t>TALBOT</t>
  </si>
  <si>
    <t>ZHONGHUA</t>
  </si>
  <si>
    <t>ZAZ</t>
  </si>
  <si>
    <t>SUZUKI</t>
  </si>
  <si>
    <t>SUBARU</t>
  </si>
  <si>
    <t>STUDEBAKER</t>
  </si>
  <si>
    <t>SSANGYONG</t>
  </si>
  <si>
    <t>SMZ</t>
  </si>
  <si>
    <t>SMART</t>
  </si>
  <si>
    <t>SKODA</t>
  </si>
  <si>
    <t>SHUANGHUAN</t>
  </si>
  <si>
    <t>SEAT</t>
  </si>
  <si>
    <t>SCION</t>
  </si>
  <si>
    <t>SCANIA</t>
  </si>
  <si>
    <t>SATURN</t>
  </si>
  <si>
    <t>SANTANA</t>
  </si>
  <si>
    <t>SAAB</t>
  </si>
  <si>
    <t>S</t>
  </si>
  <si>
    <t>ROVER</t>
  </si>
  <si>
    <t>ROLLS-ROYCE</t>
  </si>
  <si>
    <t>RENAULT RIMOR</t>
  </si>
  <si>
    <t>RENAULT ADRIA MOBIL</t>
  </si>
  <si>
    <t>RENAULT</t>
  </si>
  <si>
    <t>RAF</t>
  </si>
  <si>
    <t>PROTON</t>
  </si>
  <si>
    <t>PORSCHE</t>
  </si>
  <si>
    <t>PONTIAC</t>
  </si>
  <si>
    <t>PLYMOUTH</t>
  </si>
  <si>
    <t>PEUGEOT</t>
  </si>
  <si>
    <t>PACKARD</t>
  </si>
  <si>
    <t>OPEL</t>
  </si>
  <si>
    <t>OMAVALMISTATUD</t>
  </si>
  <si>
    <t>OLDSMOBILE</t>
  </si>
  <si>
    <t>NYSA</t>
  </si>
  <si>
    <t>NISSAN</t>
  </si>
  <si>
    <t>MOSKVITCH</t>
  </si>
  <si>
    <t>MORRIS</t>
  </si>
  <si>
    <t>MITSUBISHI</t>
  </si>
  <si>
    <t>MINI</t>
  </si>
  <si>
    <t>MICRO-VETT</t>
  </si>
  <si>
    <t>MIA</t>
  </si>
  <si>
    <t>MG</t>
  </si>
  <si>
    <t>MERCURY</t>
  </si>
  <si>
    <t>MERCEDES-BENZ</t>
  </si>
  <si>
    <t>MERCEDES-AMG</t>
  </si>
  <si>
    <t>MCC</t>
  </si>
  <si>
    <t>MAZDA</t>
  </si>
  <si>
    <t>MASERATI</t>
  </si>
  <si>
    <t>MAN</t>
  </si>
  <si>
    <t>LUAZ</t>
  </si>
  <si>
    <t>LOTUS</t>
  </si>
  <si>
    <t>LINCOLN</t>
  </si>
  <si>
    <t>LEXUS</t>
  </si>
  <si>
    <t>LAND ROVER</t>
  </si>
  <si>
    <t>LANCIA</t>
  </si>
  <si>
    <t>LAMBORGHINI</t>
  </si>
  <si>
    <t>LADA</t>
  </si>
  <si>
    <t>KIA</t>
  </si>
  <si>
    <t>JEEP</t>
  </si>
  <si>
    <t>JAGUAR</t>
  </si>
  <si>
    <t>IVECO</t>
  </si>
  <si>
    <t>ISUZU</t>
  </si>
  <si>
    <t>INFINITI</t>
  </si>
  <si>
    <t>HYUNDAI</t>
  </si>
  <si>
    <t>HONDA</t>
  </si>
  <si>
    <t>HANOMAG</t>
  </si>
  <si>
    <t>GMC</t>
  </si>
  <si>
    <t>GEO</t>
  </si>
  <si>
    <t>GAZ</t>
  </si>
  <si>
    <t>FSO</t>
  </si>
  <si>
    <t>FORD</t>
  </si>
  <si>
    <t>FIAT</t>
  </si>
  <si>
    <t>FERRARI</t>
  </si>
  <si>
    <t>EAGLE</t>
  </si>
  <si>
    <t>DS</t>
  </si>
  <si>
    <t>DODGE</t>
  </si>
  <si>
    <t>DKW</t>
  </si>
  <si>
    <t>DATSUN</t>
  </si>
  <si>
    <t>DAIMLER-BENZ</t>
  </si>
  <si>
    <t>DAIMLER</t>
  </si>
  <si>
    <t>DAIHATSU</t>
  </si>
  <si>
    <t>DAEWOO-FSO</t>
  </si>
  <si>
    <t>DAEWOO</t>
  </si>
  <si>
    <t>DACIA</t>
  </si>
  <si>
    <t>CITROEN PÖSSL</t>
  </si>
  <si>
    <t>CITROEN PLA</t>
  </si>
  <si>
    <t>CITROEN</t>
  </si>
  <si>
    <t>CHRYSLER</t>
  </si>
  <si>
    <t>CHEVROLET</t>
  </si>
  <si>
    <t>CADILLAC</t>
  </si>
  <si>
    <t>BUICK</t>
  </si>
  <si>
    <t>BMW I</t>
  </si>
  <si>
    <t>BMW ALPINA</t>
  </si>
  <si>
    <t>BMW</t>
  </si>
  <si>
    <t>BENTLEY</t>
  </si>
  <si>
    <t>BEDFORD</t>
  </si>
  <si>
    <t>AWTOVELO BMW</t>
  </si>
  <si>
    <t>AUSTIN</t>
  </si>
  <si>
    <t>AUDI</t>
  </si>
  <si>
    <t>ASTON MARTIN</t>
  </si>
  <si>
    <t>ASIA</t>
  </si>
  <si>
    <t>AMG HUMMER</t>
  </si>
  <si>
    <t>AMC</t>
  </si>
  <si>
    <t>ALPINA</t>
  </si>
  <si>
    <t>ALFA ROMEO</t>
  </si>
  <si>
    <t>ADLER</t>
  </si>
  <si>
    <t>ACURA</t>
  </si>
  <si>
    <t>Vanemad</t>
  </si>
  <si>
    <t>1 998</t>
  </si>
  <si>
    <t>1 999</t>
  </si>
  <si>
    <t>2 000</t>
  </si>
  <si>
    <t>2 001</t>
  </si>
  <si>
    <t>2 002</t>
  </si>
  <si>
    <t>2 003</t>
  </si>
  <si>
    <t>2 004</t>
  </si>
  <si>
    <t>2 005</t>
  </si>
  <si>
    <t>2 006</t>
  </si>
  <si>
    <t>2 007</t>
  </si>
  <si>
    <t>2 008</t>
  </si>
  <si>
    <t>2 009</t>
  </si>
  <si>
    <t>2 010</t>
  </si>
  <si>
    <t>2 011</t>
  </si>
  <si>
    <t>2 012</t>
  </si>
  <si>
    <t>2 013</t>
  </si>
  <si>
    <t>2 014</t>
  </si>
  <si>
    <t>2 015</t>
  </si>
  <si>
    <t>2 016</t>
  </si>
  <si>
    <t>2 017</t>
  </si>
  <si>
    <t>2 018</t>
  </si>
  <si>
    <t>Mark</t>
  </si>
  <si>
    <t>Seisuga: 31.05.2018</t>
  </si>
  <si>
    <t>Liiklusregistris arvel olevad sõiduautod. NB! Sisaldab peatatud registrikandega sõidukeid.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</si>
</sst>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Arial"/>
      <family val="2"/>
    </font>
    <font>
      <b/>
      <sz val="12"/>
      <name val="Arial"/>
      <family val="2"/>
      <charset val="186"/>
    </font>
    <font>
      <sz val="11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b/>
      <sz val="11"/>
      <name val="Arial"/>
      <family val="2"/>
      <charset val="186"/>
    </font>
    <font>
      <b/>
      <sz val="10"/>
      <color theme="1"/>
      <name val="Arial"/>
      <family val="2"/>
      <charset val="186"/>
    </font>
    <font>
      <sz val="9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0"/>
      <name val="Arial"/>
      <family val="2"/>
    </font>
    <font>
      <b/>
      <sz val="14"/>
      <color rgb="FFFF000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6"/>
      <color indexed="8"/>
      <name val="Arial"/>
      <family val="2"/>
      <charset val="186"/>
    </font>
    <font>
      <b/>
      <sz val="6"/>
      <color indexed="8"/>
      <name val="Arial"/>
      <family val="2"/>
      <charset val="186"/>
    </font>
    <font>
      <sz val="6"/>
      <name val="Arial"/>
      <family val="2"/>
      <charset val="186"/>
    </font>
    <font>
      <b/>
      <sz val="8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b/>
      <sz val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2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2" fillId="0" borderId="0" xfId="1"/>
    <xf numFmtId="0" fontId="7" fillId="2" borderId="0" xfId="1" applyFont="1" applyFill="1"/>
    <xf numFmtId="0" fontId="8" fillId="0" borderId="0" xfId="1" applyFont="1"/>
    <xf numFmtId="0" fontId="9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0" xfId="1" applyFont="1"/>
    <xf numFmtId="0" fontId="11" fillId="0" borderId="0" xfId="1" applyFont="1"/>
    <xf numFmtId="0" fontId="12" fillId="0" borderId="0" xfId="1" applyFont="1"/>
    <xf numFmtId="0" fontId="12" fillId="2" borderId="0" xfId="1" applyFont="1" applyFill="1"/>
    <xf numFmtId="0" fontId="12" fillId="4" borderId="0" xfId="1" applyFont="1" applyFill="1"/>
    <xf numFmtId="0" fontId="13" fillId="0" borderId="0" xfId="1" applyFont="1"/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4" fillId="0" borderId="0" xfId="1" applyFont="1"/>
    <xf numFmtId="0" fontId="2" fillId="0" borderId="0" xfId="2"/>
    <xf numFmtId="0" fontId="12" fillId="0" borderId="0" xfId="2" applyFont="1"/>
    <xf numFmtId="0" fontId="2" fillId="5" borderId="0" xfId="2" applyFont="1" applyFill="1"/>
    <xf numFmtId="49" fontId="16" fillId="6" borderId="0" xfId="2" applyNumberFormat="1" applyFont="1" applyFill="1" applyAlignment="1">
      <alignment vertical="center"/>
    </xf>
    <xf numFmtId="49" fontId="17" fillId="6" borderId="0" xfId="2" applyNumberFormat="1" applyFont="1" applyFill="1" applyAlignment="1">
      <alignment vertical="center"/>
    </xf>
    <xf numFmtId="49" fontId="18" fillId="3" borderId="0" xfId="2" applyNumberFormat="1" applyFont="1" applyFill="1" applyAlignment="1">
      <alignment vertical="center"/>
    </xf>
    <xf numFmtId="0" fontId="19" fillId="6" borderId="1" xfId="2" applyFont="1" applyFill="1" applyBorder="1" applyAlignment="1">
      <alignment horizontal="center" vertical="center"/>
    </xf>
    <xf numFmtId="0" fontId="20" fillId="6" borderId="1" xfId="2" applyFont="1" applyFill="1" applyBorder="1" applyAlignment="1">
      <alignment horizontal="center" vertical="center"/>
    </xf>
    <xf numFmtId="49" fontId="21" fillId="3" borderId="1" xfId="2" applyNumberFormat="1" applyFont="1" applyFill="1" applyBorder="1" applyAlignment="1">
      <alignment horizontal="left"/>
    </xf>
    <xf numFmtId="0" fontId="22" fillId="6" borderId="1" xfId="2" applyFont="1" applyFill="1" applyBorder="1" applyAlignment="1">
      <alignment horizontal="right" vertical="center"/>
    </xf>
    <xf numFmtId="49" fontId="15" fillId="3" borderId="1" xfId="2" applyNumberFormat="1" applyFont="1" applyFill="1" applyBorder="1" applyAlignment="1">
      <alignment horizontal="right" vertical="center"/>
    </xf>
    <xf numFmtId="49" fontId="21" fillId="3" borderId="1" xfId="2" applyNumberFormat="1" applyFont="1" applyFill="1" applyBorder="1" applyAlignment="1">
      <alignment horizontal="center" vertical="center"/>
    </xf>
    <xf numFmtId="49" fontId="21" fillId="3" borderId="1" xfId="2" applyNumberFormat="1" applyFont="1" applyFill="1" applyBorder="1" applyAlignment="1">
      <alignment horizontal="center"/>
    </xf>
    <xf numFmtId="49" fontId="23" fillId="3" borderId="0" xfId="2" applyNumberFormat="1" applyFont="1" applyFill="1" applyAlignment="1">
      <alignment vertical="center"/>
    </xf>
    <xf numFmtId="49" fontId="24" fillId="6" borderId="0" xfId="2" applyNumberFormat="1" applyFont="1" applyFill="1" applyAlignment="1">
      <alignment vertical="center"/>
    </xf>
    <xf numFmtId="49" fontId="25" fillId="6" borderId="0" xfId="2" applyNumberFormat="1" applyFont="1" applyFill="1" applyAlignment="1">
      <alignment vertical="center"/>
    </xf>
    <xf numFmtId="49" fontId="24" fillId="6" borderId="0" xfId="2" applyNumberFormat="1" applyFont="1" applyFill="1" applyAlignment="1">
      <alignment horizontal="left"/>
    </xf>
    <xf numFmtId="0" fontId="7" fillId="0" borderId="0" xfId="2" applyFont="1"/>
  </cellXfs>
  <cellStyles count="3">
    <cellStyle name="Normaalla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7" workbookViewId="0">
      <selection activeCell="H14" sqref="H14"/>
    </sheetView>
  </sheetViews>
  <sheetFormatPr defaultRowHeight="15" x14ac:dyDescent="0.25"/>
  <cols>
    <col min="1" max="1" width="19.28515625" style="6" customWidth="1"/>
    <col min="2" max="2" width="11.5703125" style="6" bestFit="1" customWidth="1"/>
    <col min="3" max="3" width="13.7109375" style="6" bestFit="1" customWidth="1"/>
    <col min="4" max="4" width="11.7109375" style="6" bestFit="1" customWidth="1"/>
    <col min="5" max="5" width="12.85546875" style="6" bestFit="1" customWidth="1"/>
    <col min="6" max="6" width="10" style="6" bestFit="1" customWidth="1"/>
  </cols>
  <sheetData>
    <row r="1" spans="1:6" ht="15.75" x14ac:dyDescent="0.25">
      <c r="A1" s="1" t="s">
        <v>0</v>
      </c>
      <c r="B1" s="1"/>
      <c r="C1" s="1"/>
      <c r="D1" s="1"/>
      <c r="E1" s="2"/>
      <c r="F1" s="2"/>
    </row>
    <row r="2" spans="1:6" ht="15.75" x14ac:dyDescent="0.25">
      <c r="A2" s="1" t="s">
        <v>1</v>
      </c>
      <c r="B2" s="1"/>
      <c r="C2" s="1"/>
      <c r="D2" s="1"/>
      <c r="E2" s="2"/>
      <c r="F2" s="2"/>
    </row>
    <row r="3" spans="1:6" ht="15.75" x14ac:dyDescent="0.25">
      <c r="A3" s="3" t="s">
        <v>25</v>
      </c>
      <c r="B3" s="4"/>
      <c r="C3" s="4"/>
      <c r="D3" s="4"/>
      <c r="E3" s="4"/>
      <c r="F3" s="4"/>
    </row>
    <row r="4" spans="1:6" ht="15.75" x14ac:dyDescent="0.25">
      <c r="A4" s="5" t="s">
        <v>2</v>
      </c>
      <c r="B4" s="5"/>
      <c r="C4" s="5"/>
      <c r="D4" s="5"/>
      <c r="E4" s="5"/>
      <c r="F4" s="5"/>
    </row>
    <row r="6" spans="1:6" x14ac:dyDescent="0.25">
      <c r="A6" s="2"/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</row>
    <row r="7" spans="1:6" x14ac:dyDescent="0.25">
      <c r="A7" s="2" t="s">
        <v>8</v>
      </c>
      <c r="B7" s="8">
        <f>SUM(C7:F7)</f>
        <v>52934</v>
      </c>
      <c r="C7" s="9">
        <v>1930</v>
      </c>
      <c r="D7" s="9">
        <v>5305</v>
      </c>
      <c r="E7" s="9">
        <v>8398</v>
      </c>
      <c r="F7" s="9">
        <v>37301</v>
      </c>
    </row>
    <row r="8" spans="1:6" x14ac:dyDescent="0.25">
      <c r="A8" s="2" t="s">
        <v>9</v>
      </c>
      <c r="B8" s="8">
        <f>SUM(C8:F8)</f>
        <v>19097</v>
      </c>
      <c r="C8" s="10">
        <v>842</v>
      </c>
      <c r="D8" s="10">
        <v>2102</v>
      </c>
      <c r="E8" s="10">
        <v>4480</v>
      </c>
      <c r="F8" s="10">
        <v>11673</v>
      </c>
    </row>
    <row r="9" spans="1:6" x14ac:dyDescent="0.25">
      <c r="A9" s="2"/>
      <c r="B9" s="8"/>
      <c r="C9" s="11"/>
      <c r="D9" s="11"/>
      <c r="E9" s="11"/>
      <c r="F9" s="11"/>
    </row>
    <row r="10" spans="1:6" x14ac:dyDescent="0.25">
      <c r="A10" s="2" t="s">
        <v>10</v>
      </c>
      <c r="B10" s="8">
        <f>SUM(C10:F10)</f>
        <v>736223</v>
      </c>
      <c r="C10" s="9">
        <v>33701</v>
      </c>
      <c r="D10" s="9">
        <v>64331</v>
      </c>
      <c r="E10" s="9">
        <v>102138</v>
      </c>
      <c r="F10" s="9">
        <v>536053</v>
      </c>
    </row>
    <row r="11" spans="1:6" x14ac:dyDescent="0.25">
      <c r="A11" s="2" t="s">
        <v>11</v>
      </c>
      <c r="B11" s="8">
        <f>SUM(C11:F11)</f>
        <v>561871</v>
      </c>
      <c r="C11" s="9">
        <v>3929</v>
      </c>
      <c r="D11" s="9">
        <v>12384</v>
      </c>
      <c r="E11" s="9">
        <v>53150</v>
      </c>
      <c r="F11" s="9">
        <v>492408</v>
      </c>
    </row>
    <row r="12" spans="1:6" x14ac:dyDescent="0.25">
      <c r="A12" s="2"/>
      <c r="B12" s="8"/>
      <c r="C12" s="11"/>
      <c r="D12" s="11"/>
      <c r="E12" s="11"/>
      <c r="F12" s="11"/>
    </row>
    <row r="13" spans="1:6" x14ac:dyDescent="0.25">
      <c r="A13" s="2" t="s">
        <v>12</v>
      </c>
      <c r="B13" s="8">
        <f>SUM(C13:F13)</f>
        <v>117982</v>
      </c>
      <c r="C13" s="9">
        <v>8732</v>
      </c>
      <c r="D13" s="9">
        <v>14706</v>
      </c>
      <c r="E13" s="9">
        <v>17948</v>
      </c>
      <c r="F13" s="9">
        <v>76596</v>
      </c>
    </row>
    <row r="14" spans="1:6" x14ac:dyDescent="0.25">
      <c r="A14" s="2" t="s">
        <v>11</v>
      </c>
      <c r="B14" s="8">
        <f>SUM(C14:F14)</f>
        <v>35398</v>
      </c>
      <c r="C14" s="9">
        <v>95</v>
      </c>
      <c r="D14" s="9">
        <v>324</v>
      </c>
      <c r="E14" s="9">
        <v>2034</v>
      </c>
      <c r="F14" s="9">
        <v>32945</v>
      </c>
    </row>
    <row r="15" spans="1:6" x14ac:dyDescent="0.25">
      <c r="A15" s="2"/>
      <c r="B15" s="8"/>
      <c r="C15" s="11"/>
      <c r="D15" s="11"/>
      <c r="E15" s="11"/>
      <c r="F15" s="11"/>
    </row>
    <row r="16" spans="1:6" x14ac:dyDescent="0.25">
      <c r="A16" s="2" t="s">
        <v>13</v>
      </c>
      <c r="B16" s="8">
        <f>SUM(C16:F16)</f>
        <v>4994</v>
      </c>
      <c r="C16" s="9">
        <v>300</v>
      </c>
      <c r="D16" s="9">
        <v>632</v>
      </c>
      <c r="E16" s="9">
        <v>805</v>
      </c>
      <c r="F16" s="9">
        <v>3257</v>
      </c>
    </row>
    <row r="17" spans="1:6" x14ac:dyDescent="0.25">
      <c r="A17" s="12" t="s">
        <v>11</v>
      </c>
      <c r="B17" s="13">
        <f>SUM(C17:F17)</f>
        <v>570</v>
      </c>
      <c r="C17" s="9">
        <v>0</v>
      </c>
      <c r="D17" s="9">
        <v>0</v>
      </c>
      <c r="E17" s="9">
        <v>10</v>
      </c>
      <c r="F17" s="9">
        <v>560</v>
      </c>
    </row>
    <row r="18" spans="1:6" x14ac:dyDescent="0.25">
      <c r="A18" s="13"/>
      <c r="B18" s="13"/>
      <c r="C18" s="11"/>
      <c r="D18" s="11"/>
      <c r="E18" s="11"/>
      <c r="F18" s="11"/>
    </row>
    <row r="19" spans="1:6" x14ac:dyDescent="0.25">
      <c r="A19" s="13" t="s">
        <v>14</v>
      </c>
      <c r="B19" s="13">
        <f>SUM(C19:F19)</f>
        <v>859199</v>
      </c>
      <c r="C19" s="13">
        <f>SUM(C10+C13+C16)</f>
        <v>42733</v>
      </c>
      <c r="D19" s="13">
        <f>SUM(D10+D13+D16)</f>
        <v>79669</v>
      </c>
      <c r="E19" s="13">
        <f>SUM(E10+E13+E16)</f>
        <v>120891</v>
      </c>
      <c r="F19" s="13">
        <f>SUM(F10+F13+F16)</f>
        <v>615906</v>
      </c>
    </row>
    <row r="20" spans="1:6" x14ac:dyDescent="0.25">
      <c r="A20" s="13"/>
      <c r="B20" s="13"/>
      <c r="C20" s="13"/>
      <c r="D20" s="13"/>
      <c r="E20" s="13"/>
      <c r="F20" s="13"/>
    </row>
    <row r="21" spans="1:6" x14ac:dyDescent="0.25">
      <c r="A21" s="14" t="s">
        <v>3</v>
      </c>
      <c r="B21" s="14"/>
      <c r="C21" s="14"/>
      <c r="D21" s="14"/>
      <c r="E21" s="14"/>
      <c r="F21" s="14"/>
    </row>
    <row r="22" spans="1:6" x14ac:dyDescent="0.25">
      <c r="A22" s="14" t="s">
        <v>15</v>
      </c>
      <c r="B22" s="7">
        <f>SUM(C22:F22)</f>
        <v>912133</v>
      </c>
      <c r="C22" s="7">
        <f>SUM(C7+C19)</f>
        <v>44663</v>
      </c>
      <c r="D22" s="7">
        <f>SUM(D7+D19)</f>
        <v>84974</v>
      </c>
      <c r="E22" s="7">
        <f>SUM(E7+E19)</f>
        <v>129289</v>
      </c>
      <c r="F22" s="7">
        <f>SUM(F7+F19)</f>
        <v>653207</v>
      </c>
    </row>
    <row r="23" spans="1:6" x14ac:dyDescent="0.25">
      <c r="A23" s="2"/>
      <c r="B23" s="13"/>
      <c r="C23" s="13"/>
      <c r="D23" s="13"/>
      <c r="E23" s="13"/>
      <c r="F23" s="13"/>
    </row>
    <row r="24" spans="1:6" x14ac:dyDescent="0.25">
      <c r="A24" s="13" t="s">
        <v>16</v>
      </c>
      <c r="B24" s="13">
        <f>SUM(C24:F24)</f>
        <v>104494</v>
      </c>
      <c r="C24" s="9">
        <v>8642</v>
      </c>
      <c r="D24" s="9">
        <v>16082</v>
      </c>
      <c r="E24" s="9">
        <v>18872</v>
      </c>
      <c r="F24" s="9">
        <v>60898</v>
      </c>
    </row>
    <row r="25" spans="1:6" x14ac:dyDescent="0.25">
      <c r="A25" s="13"/>
      <c r="B25" s="13"/>
      <c r="C25" s="13"/>
      <c r="D25" s="13"/>
      <c r="E25" s="13"/>
      <c r="F25" s="13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15" t="s">
        <v>3</v>
      </c>
      <c r="C27" s="15" t="s">
        <v>4</v>
      </c>
      <c r="D27" s="15" t="s">
        <v>5</v>
      </c>
      <c r="E27" s="15" t="s">
        <v>6</v>
      </c>
      <c r="F27" s="15" t="s">
        <v>7</v>
      </c>
    </row>
    <row r="28" spans="1:6" x14ac:dyDescent="0.25">
      <c r="A28" s="16" t="s">
        <v>17</v>
      </c>
      <c r="B28" s="17">
        <f>SUM(C28:F28)</f>
        <v>7956</v>
      </c>
      <c r="C28" s="9">
        <v>414</v>
      </c>
      <c r="D28" s="9">
        <v>931</v>
      </c>
      <c r="E28" s="9">
        <v>1460</v>
      </c>
      <c r="F28" s="9">
        <v>5151</v>
      </c>
    </row>
    <row r="29" spans="1:6" x14ac:dyDescent="0.25">
      <c r="A29" s="16" t="s">
        <v>18</v>
      </c>
      <c r="B29" s="17">
        <f>SUM(C29:F29)</f>
        <v>30102</v>
      </c>
      <c r="C29" s="9">
        <v>1417</v>
      </c>
      <c r="D29" s="9">
        <v>1641</v>
      </c>
      <c r="E29" s="9">
        <v>2467</v>
      </c>
      <c r="F29" s="9">
        <v>24577</v>
      </c>
    </row>
    <row r="30" spans="1:6" x14ac:dyDescent="0.25">
      <c r="A30" s="16" t="s">
        <v>19</v>
      </c>
      <c r="B30" s="17">
        <f>SUM(C30:F30)</f>
        <v>8700</v>
      </c>
      <c r="C30" s="9">
        <v>346</v>
      </c>
      <c r="D30" s="9">
        <v>673</v>
      </c>
      <c r="E30" s="9">
        <v>1216</v>
      </c>
      <c r="F30" s="9">
        <v>6465</v>
      </c>
    </row>
    <row r="31" spans="1:6" x14ac:dyDescent="0.25">
      <c r="A31" s="16" t="s">
        <v>20</v>
      </c>
      <c r="B31" s="17">
        <f>SUM(C31:F31)</f>
        <v>4080</v>
      </c>
      <c r="C31" s="9">
        <v>122</v>
      </c>
      <c r="D31" s="9">
        <v>398</v>
      </c>
      <c r="E31" s="9">
        <v>1067</v>
      </c>
      <c r="F31" s="9">
        <v>2493</v>
      </c>
    </row>
    <row r="32" spans="1:6" x14ac:dyDescent="0.25">
      <c r="A32" s="2"/>
      <c r="B32" s="18"/>
      <c r="C32" s="18"/>
      <c r="D32" s="18"/>
      <c r="E32" s="18"/>
      <c r="F32" s="18"/>
    </row>
    <row r="33" spans="1:6" x14ac:dyDescent="0.25">
      <c r="A33" s="16" t="s">
        <v>21</v>
      </c>
      <c r="B33" s="17">
        <f>SUM(C33:F33)</f>
        <v>29259</v>
      </c>
      <c r="C33" s="9">
        <v>1224</v>
      </c>
      <c r="D33" s="9">
        <v>2417</v>
      </c>
      <c r="E33" s="9">
        <v>4062</v>
      </c>
      <c r="F33" s="9">
        <v>21556</v>
      </c>
    </row>
    <row r="34" spans="1:6" x14ac:dyDescent="0.25">
      <c r="A34" s="16" t="s">
        <v>22</v>
      </c>
      <c r="B34" s="17">
        <f>SUM(C34:F34)</f>
        <v>2443</v>
      </c>
      <c r="C34" s="9">
        <v>61</v>
      </c>
      <c r="D34" s="9">
        <v>94</v>
      </c>
      <c r="E34" s="9">
        <v>237</v>
      </c>
      <c r="F34" s="9">
        <v>2051</v>
      </c>
    </row>
    <row r="35" spans="1:6" x14ac:dyDescent="0.25">
      <c r="A35" s="16" t="s">
        <v>23</v>
      </c>
      <c r="B35" s="17">
        <f>SUM(C35:F35)</f>
        <v>1027</v>
      </c>
      <c r="C35" s="9">
        <v>152</v>
      </c>
      <c r="D35" s="9">
        <v>101</v>
      </c>
      <c r="E35" s="9">
        <v>171</v>
      </c>
      <c r="F35" s="9">
        <v>603</v>
      </c>
    </row>
    <row r="37" spans="1:6" ht="18.75" x14ac:dyDescent="0.3">
      <c r="A37" s="19" t="s">
        <v>24</v>
      </c>
      <c r="B37" s="19">
        <f>SUM(B22:B35)</f>
        <v>1100194</v>
      </c>
      <c r="C37" s="19">
        <f>SUM(C22:C35)</f>
        <v>57041</v>
      </c>
      <c r="D37" s="19">
        <f>SUM(D22:D35)</f>
        <v>107311</v>
      </c>
      <c r="E37" s="19">
        <f>SUM(E22:E35)</f>
        <v>158841</v>
      </c>
      <c r="F37" s="19">
        <f>SUM(F22:F35)</f>
        <v>777001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5"/>
  <sheetViews>
    <sheetView tabSelected="1" topLeftCell="A118" workbookViewId="0">
      <selection activeCell="M138" sqref="M138"/>
    </sheetView>
  </sheetViews>
  <sheetFormatPr defaultRowHeight="12.75" x14ac:dyDescent="0.2"/>
  <cols>
    <col min="1" max="1" width="27.28515625" style="22" bestFit="1" customWidth="1"/>
    <col min="2" max="22" width="6.5703125" style="20" customWidth="1"/>
    <col min="23" max="23" width="8.42578125" style="20" bestFit="1" customWidth="1"/>
    <col min="24" max="24" width="7.7109375" style="21" customWidth="1"/>
    <col min="25" max="25" width="4.7109375" style="20" customWidth="1"/>
    <col min="26" max="16384" width="9.140625" style="20"/>
  </cols>
  <sheetData>
    <row r="1" spans="1:24" s="37" customFormat="1" ht="19.5" customHeight="1" x14ac:dyDescent="0.25">
      <c r="A1" s="37" t="s">
        <v>170</v>
      </c>
    </row>
    <row r="2" spans="1:24" s="34" customFormat="1" ht="15.75" customHeight="1" x14ac:dyDescent="0.2">
      <c r="A2" s="36" t="s">
        <v>169</v>
      </c>
      <c r="B2" s="36"/>
      <c r="X2" s="35"/>
    </row>
    <row r="3" spans="1:24" s="23" customFormat="1" ht="9" customHeight="1" x14ac:dyDescent="0.25">
      <c r="A3" s="25"/>
      <c r="X3" s="24"/>
    </row>
    <row r="4" spans="1:24" s="25" customFormat="1" ht="18" customHeight="1" x14ac:dyDescent="0.2">
      <c r="A4" s="33" t="s">
        <v>168</v>
      </c>
      <c r="B4" s="32" t="s">
        <v>167</v>
      </c>
      <c r="C4" s="32" t="s">
        <v>166</v>
      </c>
      <c r="D4" s="32" t="s">
        <v>165</v>
      </c>
      <c r="E4" s="32" t="s">
        <v>164</v>
      </c>
      <c r="F4" s="32" t="s">
        <v>163</v>
      </c>
      <c r="G4" s="32" t="s">
        <v>162</v>
      </c>
      <c r="H4" s="32" t="s">
        <v>161</v>
      </c>
      <c r="I4" s="32" t="s">
        <v>160</v>
      </c>
      <c r="J4" s="32" t="s">
        <v>159</v>
      </c>
      <c r="K4" s="32" t="s">
        <v>158</v>
      </c>
      <c r="L4" s="32" t="s">
        <v>157</v>
      </c>
      <c r="M4" s="32" t="s">
        <v>156</v>
      </c>
      <c r="N4" s="32" t="s">
        <v>155</v>
      </c>
      <c r="O4" s="32" t="s">
        <v>154</v>
      </c>
      <c r="P4" s="32" t="s">
        <v>153</v>
      </c>
      <c r="Q4" s="32" t="s">
        <v>152</v>
      </c>
      <c r="R4" s="32" t="s">
        <v>151</v>
      </c>
      <c r="S4" s="32" t="s">
        <v>150</v>
      </c>
      <c r="T4" s="32" t="s">
        <v>149</v>
      </c>
      <c r="U4" s="32" t="s">
        <v>148</v>
      </c>
      <c r="V4" s="32" t="s">
        <v>147</v>
      </c>
      <c r="W4" s="32" t="s">
        <v>146</v>
      </c>
      <c r="X4" s="31" t="s">
        <v>3</v>
      </c>
    </row>
    <row r="5" spans="1:24" s="23" customFormat="1" ht="18" customHeight="1" x14ac:dyDescent="0.2">
      <c r="A5" s="28" t="s">
        <v>145</v>
      </c>
      <c r="B5" s="27">
        <v>0</v>
      </c>
      <c r="C5" s="27">
        <v>1</v>
      </c>
      <c r="D5" s="27">
        <v>0</v>
      </c>
      <c r="E5" s="27">
        <v>0</v>
      </c>
      <c r="F5" s="27">
        <v>2</v>
      </c>
      <c r="G5" s="27">
        <v>0</v>
      </c>
      <c r="H5" s="27">
        <v>0</v>
      </c>
      <c r="I5" s="27">
        <v>1</v>
      </c>
      <c r="J5" s="27">
        <v>0</v>
      </c>
      <c r="K5" s="27">
        <v>1</v>
      </c>
      <c r="L5" s="27">
        <v>3</v>
      </c>
      <c r="M5" s="27">
        <v>2</v>
      </c>
      <c r="N5" s="27">
        <v>1</v>
      </c>
      <c r="O5" s="27">
        <v>2</v>
      </c>
      <c r="P5" s="27">
        <v>1</v>
      </c>
      <c r="Q5" s="27">
        <v>1</v>
      </c>
      <c r="R5" s="27">
        <v>1</v>
      </c>
      <c r="S5" s="27">
        <v>2</v>
      </c>
      <c r="T5" s="27">
        <v>0</v>
      </c>
      <c r="U5" s="27">
        <v>0</v>
      </c>
      <c r="V5" s="27">
        <v>1</v>
      </c>
      <c r="W5" s="27">
        <v>12</v>
      </c>
      <c r="X5" s="26">
        <f>SUM(B5:W5)</f>
        <v>31</v>
      </c>
    </row>
    <row r="6" spans="1:24" s="23" customFormat="1" ht="18" customHeight="1" x14ac:dyDescent="0.2">
      <c r="A6" s="28" t="s">
        <v>144</v>
      </c>
      <c r="B6" s="27">
        <v>0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11</v>
      </c>
      <c r="X6" s="26">
        <f>SUM(B6:W6)</f>
        <v>11</v>
      </c>
    </row>
    <row r="7" spans="1:24" s="23" customFormat="1" ht="18" customHeight="1" x14ac:dyDescent="0.2">
      <c r="A7" s="28" t="s">
        <v>143</v>
      </c>
      <c r="B7" s="27">
        <v>7</v>
      </c>
      <c r="C7" s="27">
        <v>32</v>
      </c>
      <c r="D7" s="27">
        <v>13</v>
      </c>
      <c r="E7" s="27">
        <v>13</v>
      </c>
      <c r="F7" s="27">
        <v>14</v>
      </c>
      <c r="G7" s="27">
        <v>14</v>
      </c>
      <c r="H7" s="27">
        <v>33</v>
      </c>
      <c r="I7" s="27">
        <v>25</v>
      </c>
      <c r="J7" s="27">
        <v>18</v>
      </c>
      <c r="K7" s="27">
        <v>24</v>
      </c>
      <c r="L7" s="27">
        <v>50</v>
      </c>
      <c r="M7" s="27">
        <v>78</v>
      </c>
      <c r="N7" s="27">
        <v>94</v>
      </c>
      <c r="O7" s="27">
        <v>58</v>
      </c>
      <c r="P7" s="27">
        <v>73</v>
      </c>
      <c r="Q7" s="27">
        <v>45</v>
      </c>
      <c r="R7" s="27">
        <v>77</v>
      </c>
      <c r="S7" s="27">
        <v>97</v>
      </c>
      <c r="T7" s="27">
        <v>68</v>
      </c>
      <c r="U7" s="27">
        <v>97</v>
      </c>
      <c r="V7" s="27">
        <v>73</v>
      </c>
      <c r="W7" s="27">
        <v>245</v>
      </c>
      <c r="X7" s="26">
        <f>SUM(B7:W7)</f>
        <v>1248</v>
      </c>
    </row>
    <row r="8" spans="1:24" s="23" customFormat="1" ht="18" customHeight="1" x14ac:dyDescent="0.2">
      <c r="A8" s="28" t="s">
        <v>142</v>
      </c>
      <c r="B8" s="27">
        <v>0</v>
      </c>
      <c r="C8" s="27">
        <v>0</v>
      </c>
      <c r="D8" s="27">
        <v>0</v>
      </c>
      <c r="E8" s="27">
        <v>1</v>
      </c>
      <c r="F8" s="27">
        <v>1</v>
      </c>
      <c r="G8" s="27">
        <v>2</v>
      </c>
      <c r="H8" s="27">
        <v>1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6">
        <f>SUM(B8:W8)</f>
        <v>5</v>
      </c>
    </row>
    <row r="9" spans="1:24" s="23" customFormat="1" ht="18" customHeight="1" x14ac:dyDescent="0.2">
      <c r="A9" s="28" t="s">
        <v>141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5</v>
      </c>
      <c r="X9" s="26">
        <f>SUM(B9:W9)</f>
        <v>5</v>
      </c>
    </row>
    <row r="10" spans="1:24" s="23" customFormat="1" ht="18" customHeight="1" x14ac:dyDescent="0.2">
      <c r="A10" s="28" t="s">
        <v>140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5</v>
      </c>
      <c r="L10" s="27">
        <v>22</v>
      </c>
      <c r="M10" s="27">
        <v>16</v>
      </c>
      <c r="N10" s="27">
        <v>23</v>
      </c>
      <c r="O10" s="27">
        <v>15</v>
      </c>
      <c r="P10" s="27">
        <v>7</v>
      </c>
      <c r="Q10" s="27">
        <v>17</v>
      </c>
      <c r="R10" s="27">
        <v>1</v>
      </c>
      <c r="S10" s="27">
        <v>0</v>
      </c>
      <c r="T10" s="27">
        <v>0</v>
      </c>
      <c r="U10" s="27">
        <v>0</v>
      </c>
      <c r="V10" s="27">
        <v>0</v>
      </c>
      <c r="W10" s="27">
        <v>1</v>
      </c>
      <c r="X10" s="26">
        <f>SUM(B10:W10)</f>
        <v>108</v>
      </c>
    </row>
    <row r="11" spans="1:24" s="23" customFormat="1" ht="18" customHeight="1" x14ac:dyDescent="0.2">
      <c r="A11" s="28" t="s">
        <v>139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13</v>
      </c>
      <c r="X11" s="26">
        <f>SUM(B11:W11)</f>
        <v>13</v>
      </c>
    </row>
    <row r="12" spans="1:24" s="23" customFormat="1" ht="18" customHeight="1" x14ac:dyDescent="0.2">
      <c r="A12" s="28" t="s">
        <v>138</v>
      </c>
      <c r="B12" s="27">
        <v>1</v>
      </c>
      <c r="C12" s="27">
        <v>0</v>
      </c>
      <c r="D12" s="27">
        <v>1</v>
      </c>
      <c r="E12" s="27">
        <v>0</v>
      </c>
      <c r="F12" s="27">
        <v>0</v>
      </c>
      <c r="G12" s="27">
        <v>5</v>
      </c>
      <c r="H12" s="27">
        <v>2</v>
      </c>
      <c r="I12" s="27">
        <v>4</v>
      </c>
      <c r="J12" s="27">
        <v>4</v>
      </c>
      <c r="K12" s="27">
        <v>1</v>
      </c>
      <c r="L12" s="27">
        <v>2</v>
      </c>
      <c r="M12" s="27">
        <v>2</v>
      </c>
      <c r="N12" s="27">
        <v>9</v>
      </c>
      <c r="O12" s="27">
        <v>5</v>
      </c>
      <c r="P12" s="27">
        <v>1</v>
      </c>
      <c r="Q12" s="27">
        <v>1</v>
      </c>
      <c r="R12" s="27">
        <v>0</v>
      </c>
      <c r="S12" s="27">
        <v>1</v>
      </c>
      <c r="T12" s="27">
        <v>0</v>
      </c>
      <c r="U12" s="27">
        <v>0</v>
      </c>
      <c r="V12" s="27">
        <v>0</v>
      </c>
      <c r="W12" s="27">
        <v>1</v>
      </c>
      <c r="X12" s="26">
        <f>SUM(B12:W12)</f>
        <v>40</v>
      </c>
    </row>
    <row r="13" spans="1:24" s="23" customFormat="1" ht="18" customHeight="1" x14ac:dyDescent="0.2">
      <c r="A13" s="28" t="s">
        <v>137</v>
      </c>
      <c r="B13" s="27">
        <v>164</v>
      </c>
      <c r="C13" s="27">
        <v>433</v>
      </c>
      <c r="D13" s="27">
        <v>655</v>
      </c>
      <c r="E13" s="27">
        <v>550</v>
      </c>
      <c r="F13" s="27">
        <v>853</v>
      </c>
      <c r="G13" s="27">
        <v>972</v>
      </c>
      <c r="H13" s="27">
        <v>1400</v>
      </c>
      <c r="I13" s="27">
        <v>1348</v>
      </c>
      <c r="J13" s="27">
        <v>1294</v>
      </c>
      <c r="K13" s="27">
        <v>1436</v>
      </c>
      <c r="L13" s="27">
        <v>2478</v>
      </c>
      <c r="M13" s="27">
        <v>2544</v>
      </c>
      <c r="N13" s="27">
        <v>2325</v>
      </c>
      <c r="O13" s="27">
        <v>2299</v>
      </c>
      <c r="P13" s="27">
        <v>2044</v>
      </c>
      <c r="Q13" s="27">
        <v>1971</v>
      </c>
      <c r="R13" s="27">
        <v>1948</v>
      </c>
      <c r="S13" s="27">
        <v>1933</v>
      </c>
      <c r="T13" s="27">
        <v>2200</v>
      </c>
      <c r="U13" s="27">
        <v>2438</v>
      </c>
      <c r="V13" s="27">
        <v>2675</v>
      </c>
      <c r="W13" s="27">
        <v>26541</v>
      </c>
      <c r="X13" s="26">
        <f>SUM(B13:W13)</f>
        <v>60501</v>
      </c>
    </row>
    <row r="14" spans="1:24" s="23" customFormat="1" ht="18" customHeight="1" x14ac:dyDescent="0.2">
      <c r="A14" s="28" t="s">
        <v>136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86</v>
      </c>
      <c r="X14" s="26">
        <f>SUM(B14:W14)</f>
        <v>86</v>
      </c>
    </row>
    <row r="15" spans="1:24" s="23" customFormat="1" ht="18" customHeight="1" x14ac:dyDescent="0.2">
      <c r="A15" s="28" t="s">
        <v>135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5</v>
      </c>
      <c r="X15" s="26">
        <f>SUM(B15:W15)</f>
        <v>5</v>
      </c>
    </row>
    <row r="16" spans="1:24" s="23" customFormat="1" ht="18" customHeight="1" x14ac:dyDescent="0.2">
      <c r="A16" s="28" t="s">
        <v>134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9</v>
      </c>
      <c r="X16" s="26">
        <f>SUM(B16:W16)</f>
        <v>9</v>
      </c>
    </row>
    <row r="17" spans="1:24" s="23" customFormat="1" ht="18" customHeight="1" x14ac:dyDescent="0.2">
      <c r="A17" s="28" t="s">
        <v>133</v>
      </c>
      <c r="B17" s="27">
        <v>2</v>
      </c>
      <c r="C17" s="27">
        <v>4</v>
      </c>
      <c r="D17" s="27">
        <v>10</v>
      </c>
      <c r="E17" s="27">
        <v>2</v>
      </c>
      <c r="F17" s="27">
        <v>3</v>
      </c>
      <c r="G17" s="27">
        <v>10</v>
      </c>
      <c r="H17" s="27">
        <v>15</v>
      </c>
      <c r="I17" s="27">
        <v>5</v>
      </c>
      <c r="J17" s="27">
        <v>2</v>
      </c>
      <c r="K17" s="27">
        <v>3</v>
      </c>
      <c r="L17" s="27">
        <v>4</v>
      </c>
      <c r="M17" s="27">
        <v>10</v>
      </c>
      <c r="N17" s="27">
        <v>5</v>
      </c>
      <c r="O17" s="27">
        <v>7</v>
      </c>
      <c r="P17" s="27">
        <v>4</v>
      </c>
      <c r="Q17" s="27">
        <v>1</v>
      </c>
      <c r="R17" s="27">
        <v>0</v>
      </c>
      <c r="S17" s="27">
        <v>3</v>
      </c>
      <c r="T17" s="27">
        <v>2</v>
      </c>
      <c r="U17" s="27">
        <v>0</v>
      </c>
      <c r="V17" s="27">
        <v>0</v>
      </c>
      <c r="W17" s="27">
        <v>13</v>
      </c>
      <c r="X17" s="26">
        <f>SUM(B17:W17)</f>
        <v>105</v>
      </c>
    </row>
    <row r="18" spans="1:24" s="23" customFormat="1" ht="18" customHeight="1" x14ac:dyDescent="0.2">
      <c r="A18" s="28" t="s">
        <v>132</v>
      </c>
      <c r="B18" s="27">
        <v>189</v>
      </c>
      <c r="C18" s="27">
        <v>541</v>
      </c>
      <c r="D18" s="27">
        <v>701</v>
      </c>
      <c r="E18" s="27">
        <v>673</v>
      </c>
      <c r="F18" s="27">
        <v>945</v>
      </c>
      <c r="G18" s="27">
        <v>919</v>
      </c>
      <c r="H18" s="27">
        <v>1005</v>
      </c>
      <c r="I18" s="27">
        <v>1233</v>
      </c>
      <c r="J18" s="27">
        <v>1087</v>
      </c>
      <c r="K18" s="27">
        <v>906</v>
      </c>
      <c r="L18" s="27">
        <v>1811</v>
      </c>
      <c r="M18" s="27">
        <v>2022</v>
      </c>
      <c r="N18" s="27">
        <v>1740</v>
      </c>
      <c r="O18" s="27">
        <v>1949</v>
      </c>
      <c r="P18" s="27">
        <v>2235</v>
      </c>
      <c r="Q18" s="27">
        <v>2144</v>
      </c>
      <c r="R18" s="27">
        <v>2278</v>
      </c>
      <c r="S18" s="27">
        <v>2171</v>
      </c>
      <c r="T18" s="27">
        <v>2012</v>
      </c>
      <c r="U18" s="27">
        <v>1893</v>
      </c>
      <c r="V18" s="27">
        <v>1774</v>
      </c>
      <c r="W18" s="27">
        <v>16930</v>
      </c>
      <c r="X18" s="26">
        <f>SUM(B18:W18)</f>
        <v>47158</v>
      </c>
    </row>
    <row r="19" spans="1:24" s="23" customFormat="1" ht="18" customHeight="1" x14ac:dyDescent="0.2">
      <c r="A19" s="28" t="s">
        <v>131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2</v>
      </c>
      <c r="O19" s="27">
        <v>0</v>
      </c>
      <c r="P19" s="27">
        <v>0</v>
      </c>
      <c r="Q19" s="27">
        <v>0</v>
      </c>
      <c r="R19" s="27">
        <v>1</v>
      </c>
      <c r="S19" s="27">
        <v>2</v>
      </c>
      <c r="T19" s="27">
        <v>2</v>
      </c>
      <c r="U19" s="27">
        <v>2</v>
      </c>
      <c r="V19" s="27">
        <v>0</v>
      </c>
      <c r="W19" s="27">
        <v>5</v>
      </c>
      <c r="X19" s="26">
        <f>SUM(B19:W19)</f>
        <v>14</v>
      </c>
    </row>
    <row r="20" spans="1:24" s="23" customFormat="1" ht="18" customHeight="1" x14ac:dyDescent="0.2">
      <c r="A20" s="28" t="s">
        <v>130</v>
      </c>
      <c r="B20" s="27">
        <v>1</v>
      </c>
      <c r="C20" s="27">
        <v>3</v>
      </c>
      <c r="D20" s="27">
        <v>1</v>
      </c>
      <c r="E20" s="27">
        <v>10</v>
      </c>
      <c r="F20" s="27">
        <v>15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6">
        <f>SUM(B20:W20)</f>
        <v>30</v>
      </c>
    </row>
    <row r="21" spans="1:24" s="23" customFormat="1" ht="18" customHeight="1" x14ac:dyDescent="0.2">
      <c r="A21" s="28" t="s">
        <v>129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1</v>
      </c>
      <c r="I21" s="27">
        <v>2</v>
      </c>
      <c r="J21" s="27">
        <v>1</v>
      </c>
      <c r="K21" s="27">
        <v>0</v>
      </c>
      <c r="L21" s="27">
        <v>1</v>
      </c>
      <c r="M21" s="27">
        <v>1</v>
      </c>
      <c r="N21" s="27">
        <v>0</v>
      </c>
      <c r="O21" s="27">
        <v>0</v>
      </c>
      <c r="P21" s="27">
        <v>0</v>
      </c>
      <c r="Q21" s="27">
        <v>0</v>
      </c>
      <c r="R21" s="27">
        <v>1</v>
      </c>
      <c r="S21" s="27">
        <v>1</v>
      </c>
      <c r="T21" s="27">
        <v>2</v>
      </c>
      <c r="U21" s="27">
        <v>0</v>
      </c>
      <c r="V21" s="27">
        <v>0</v>
      </c>
      <c r="W21" s="27">
        <v>200</v>
      </c>
      <c r="X21" s="26">
        <f>SUM(B21:W21)</f>
        <v>210</v>
      </c>
    </row>
    <row r="22" spans="1:24" s="23" customFormat="1" ht="18" customHeight="1" x14ac:dyDescent="0.2">
      <c r="A22" s="28" t="s">
        <v>128</v>
      </c>
      <c r="B22" s="27">
        <v>2</v>
      </c>
      <c r="C22" s="27">
        <v>13</v>
      </c>
      <c r="D22" s="27">
        <v>16</v>
      </c>
      <c r="E22" s="27">
        <v>19</v>
      </c>
      <c r="F22" s="27">
        <v>15</v>
      </c>
      <c r="G22" s="27">
        <v>24</v>
      </c>
      <c r="H22" s="27">
        <v>12</v>
      </c>
      <c r="I22" s="27">
        <v>14</v>
      </c>
      <c r="J22" s="27">
        <v>14</v>
      </c>
      <c r="K22" s="27">
        <v>25</v>
      </c>
      <c r="L22" s="27">
        <v>59</v>
      </c>
      <c r="M22" s="27">
        <v>82</v>
      </c>
      <c r="N22" s="27">
        <v>51</v>
      </c>
      <c r="O22" s="27">
        <v>45</v>
      </c>
      <c r="P22" s="27">
        <v>41</v>
      </c>
      <c r="Q22" s="27">
        <v>15</v>
      </c>
      <c r="R22" s="27">
        <v>8</v>
      </c>
      <c r="S22" s="27">
        <v>10</v>
      </c>
      <c r="T22" s="27">
        <v>7</v>
      </c>
      <c r="U22" s="27">
        <v>9</v>
      </c>
      <c r="V22" s="27">
        <v>12</v>
      </c>
      <c r="W22" s="27">
        <v>364</v>
      </c>
      <c r="X22" s="26">
        <f>SUM(B22:W22)</f>
        <v>857</v>
      </c>
    </row>
    <row r="23" spans="1:24" s="23" customFormat="1" ht="18" customHeight="1" x14ac:dyDescent="0.2">
      <c r="A23" s="28" t="s">
        <v>127</v>
      </c>
      <c r="B23" s="27">
        <v>1</v>
      </c>
      <c r="C23" s="27">
        <v>2</v>
      </c>
      <c r="D23" s="27">
        <v>1</v>
      </c>
      <c r="E23" s="27">
        <v>7</v>
      </c>
      <c r="F23" s="27">
        <v>176</v>
      </c>
      <c r="G23" s="27">
        <v>412</v>
      </c>
      <c r="H23" s="27">
        <v>439</v>
      </c>
      <c r="I23" s="27">
        <v>250</v>
      </c>
      <c r="J23" s="27">
        <v>91</v>
      </c>
      <c r="K23" s="27">
        <v>106</v>
      </c>
      <c r="L23" s="27">
        <v>332</v>
      </c>
      <c r="M23" s="27">
        <v>479</v>
      </c>
      <c r="N23" s="27">
        <v>438</v>
      </c>
      <c r="O23" s="27">
        <v>290</v>
      </c>
      <c r="P23" s="27">
        <v>151</v>
      </c>
      <c r="Q23" s="27">
        <v>107</v>
      </c>
      <c r="R23" s="27">
        <v>116</v>
      </c>
      <c r="S23" s="27">
        <v>84</v>
      </c>
      <c r="T23" s="27">
        <v>101</v>
      </c>
      <c r="U23" s="27">
        <v>108</v>
      </c>
      <c r="V23" s="27">
        <v>89</v>
      </c>
      <c r="W23" s="27">
        <v>1213</v>
      </c>
      <c r="X23" s="26">
        <f>SUM(B23:W23)</f>
        <v>4993</v>
      </c>
    </row>
    <row r="24" spans="1:24" s="23" customFormat="1" ht="18" customHeight="1" x14ac:dyDescent="0.2">
      <c r="A24" s="28" t="s">
        <v>126</v>
      </c>
      <c r="B24" s="27">
        <v>3</v>
      </c>
      <c r="C24" s="27">
        <v>13</v>
      </c>
      <c r="D24" s="27">
        <v>16</v>
      </c>
      <c r="E24" s="27">
        <v>11</v>
      </c>
      <c r="F24" s="27">
        <v>31</v>
      </c>
      <c r="G24" s="27">
        <v>44</v>
      </c>
      <c r="H24" s="27">
        <v>47</v>
      </c>
      <c r="I24" s="27">
        <v>111</v>
      </c>
      <c r="J24" s="27">
        <v>223</v>
      </c>
      <c r="K24" s="27">
        <v>168</v>
      </c>
      <c r="L24" s="27">
        <v>534</v>
      </c>
      <c r="M24" s="27">
        <v>813</v>
      </c>
      <c r="N24" s="27">
        <v>838</v>
      </c>
      <c r="O24" s="27">
        <v>934</v>
      </c>
      <c r="P24" s="27">
        <v>848</v>
      </c>
      <c r="Q24" s="27">
        <v>592</v>
      </c>
      <c r="R24" s="27">
        <v>681</v>
      </c>
      <c r="S24" s="27">
        <v>849</v>
      </c>
      <c r="T24" s="27">
        <v>609</v>
      </c>
      <c r="U24" s="27">
        <v>671</v>
      </c>
      <c r="V24" s="27">
        <v>513</v>
      </c>
      <c r="W24" s="27">
        <v>1995</v>
      </c>
      <c r="X24" s="26">
        <f>SUM(B24:W24)</f>
        <v>10544</v>
      </c>
    </row>
    <row r="25" spans="1:24" s="23" customFormat="1" ht="18" customHeight="1" x14ac:dyDescent="0.2">
      <c r="A25" s="28" t="s">
        <v>125</v>
      </c>
      <c r="B25" s="27">
        <v>410</v>
      </c>
      <c r="C25" s="27">
        <v>339</v>
      </c>
      <c r="D25" s="27">
        <v>314</v>
      </c>
      <c r="E25" s="27">
        <v>370</v>
      </c>
      <c r="F25" s="27">
        <v>516</v>
      </c>
      <c r="G25" s="27">
        <v>649</v>
      </c>
      <c r="H25" s="27">
        <v>613</v>
      </c>
      <c r="I25" s="27">
        <v>625</v>
      </c>
      <c r="J25" s="27">
        <v>504</v>
      </c>
      <c r="K25" s="27">
        <v>536</v>
      </c>
      <c r="L25" s="27">
        <v>1577</v>
      </c>
      <c r="M25" s="27">
        <v>2019</v>
      </c>
      <c r="N25" s="27">
        <v>1357</v>
      </c>
      <c r="O25" s="27">
        <v>1080</v>
      </c>
      <c r="P25" s="27">
        <v>799</v>
      </c>
      <c r="Q25" s="27">
        <v>1014</v>
      </c>
      <c r="R25" s="27">
        <v>644</v>
      </c>
      <c r="S25" s="27">
        <v>480</v>
      </c>
      <c r="T25" s="27">
        <v>334</v>
      </c>
      <c r="U25" s="27">
        <v>213</v>
      </c>
      <c r="V25" s="27">
        <v>198</v>
      </c>
      <c r="W25" s="27">
        <v>457</v>
      </c>
      <c r="X25" s="26">
        <f>SUM(B25:W25)</f>
        <v>15048</v>
      </c>
    </row>
    <row r="26" spans="1:24" s="23" customFormat="1" ht="18" customHeight="1" x14ac:dyDescent="0.2">
      <c r="A26" s="28" t="s">
        <v>124</v>
      </c>
      <c r="B26" s="27">
        <v>0</v>
      </c>
      <c r="C26" s="27">
        <v>4</v>
      </c>
      <c r="D26" s="27">
        <v>1</v>
      </c>
      <c r="E26" s="27">
        <v>1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6">
        <f>SUM(B26:W26)</f>
        <v>6</v>
      </c>
    </row>
    <row r="27" spans="1:24" s="23" customFormat="1" ht="18" customHeight="1" x14ac:dyDescent="0.2">
      <c r="A27" s="28" t="s">
        <v>123</v>
      </c>
      <c r="B27" s="27">
        <v>0</v>
      </c>
      <c r="C27" s="27">
        <v>0</v>
      </c>
      <c r="D27" s="27">
        <v>0</v>
      </c>
      <c r="E27" s="27">
        <v>2</v>
      </c>
      <c r="F27" s="27">
        <v>1</v>
      </c>
      <c r="G27" s="27">
        <v>0</v>
      </c>
      <c r="H27" s="27">
        <v>1</v>
      </c>
      <c r="I27" s="27">
        <v>1</v>
      </c>
      <c r="J27" s="27">
        <v>0</v>
      </c>
      <c r="K27" s="27">
        <v>0</v>
      </c>
      <c r="L27" s="27">
        <v>1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6">
        <f>SUM(B27:W27)</f>
        <v>6</v>
      </c>
    </row>
    <row r="28" spans="1:24" s="23" customFormat="1" ht="18" customHeight="1" x14ac:dyDescent="0.2">
      <c r="A28" s="28" t="s">
        <v>122</v>
      </c>
      <c r="B28" s="27">
        <v>301</v>
      </c>
      <c r="C28" s="27">
        <v>580</v>
      </c>
      <c r="D28" s="27">
        <v>473</v>
      </c>
      <c r="E28" s="27">
        <v>582</v>
      </c>
      <c r="F28" s="27">
        <v>625</v>
      </c>
      <c r="G28" s="27">
        <v>517</v>
      </c>
      <c r="H28" s="27">
        <v>502</v>
      </c>
      <c r="I28" s="27">
        <v>322</v>
      </c>
      <c r="J28" s="27">
        <v>135</v>
      </c>
      <c r="K28" s="27">
        <v>40</v>
      </c>
      <c r="L28" s="27">
        <v>278</v>
      </c>
      <c r="M28" s="27">
        <v>297</v>
      </c>
      <c r="N28" s="27">
        <v>266</v>
      </c>
      <c r="O28" s="27">
        <v>209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6">
        <f>SUM(B28:W28)</f>
        <v>5127</v>
      </c>
    </row>
    <row r="29" spans="1:24" s="23" customFormat="1" ht="18" customHeight="1" x14ac:dyDescent="0.2">
      <c r="A29" s="28" t="s">
        <v>121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1</v>
      </c>
      <c r="P29" s="27">
        <v>8</v>
      </c>
      <c r="Q29" s="27">
        <v>72</v>
      </c>
      <c r="R29" s="27">
        <v>90</v>
      </c>
      <c r="S29" s="27">
        <v>23</v>
      </c>
      <c r="T29" s="27">
        <v>48</v>
      </c>
      <c r="U29" s="27">
        <v>95</v>
      </c>
      <c r="V29" s="27">
        <v>64</v>
      </c>
      <c r="W29" s="27">
        <v>82</v>
      </c>
      <c r="X29" s="26">
        <f>SUM(B29:W29)</f>
        <v>483</v>
      </c>
    </row>
    <row r="30" spans="1:24" s="23" customFormat="1" ht="18" customHeight="1" x14ac:dyDescent="0.2">
      <c r="A30" s="28" t="s">
        <v>120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56</v>
      </c>
      <c r="T30" s="27">
        <v>126</v>
      </c>
      <c r="U30" s="27">
        <v>156</v>
      </c>
      <c r="V30" s="27">
        <v>0</v>
      </c>
      <c r="W30" s="27">
        <v>0</v>
      </c>
      <c r="X30" s="26">
        <f>SUM(B30:W30)</f>
        <v>338</v>
      </c>
    </row>
    <row r="31" spans="1:24" s="23" customFormat="1" ht="18" customHeight="1" x14ac:dyDescent="0.2">
      <c r="A31" s="28" t="s">
        <v>119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2</v>
      </c>
      <c r="K31" s="27">
        <v>0</v>
      </c>
      <c r="L31" s="27">
        <v>1</v>
      </c>
      <c r="M31" s="27">
        <v>4</v>
      </c>
      <c r="N31" s="27">
        <v>2</v>
      </c>
      <c r="O31" s="27">
        <v>0</v>
      </c>
      <c r="P31" s="27">
        <v>2</v>
      </c>
      <c r="Q31" s="27">
        <v>2</v>
      </c>
      <c r="R31" s="27">
        <v>1</v>
      </c>
      <c r="S31" s="27">
        <v>21</v>
      </c>
      <c r="T31" s="27">
        <v>4</v>
      </c>
      <c r="U31" s="27">
        <v>5</v>
      </c>
      <c r="V31" s="27">
        <v>3</v>
      </c>
      <c r="W31" s="27">
        <v>199</v>
      </c>
      <c r="X31" s="26">
        <f>SUM(B31:W31)</f>
        <v>246</v>
      </c>
    </row>
    <row r="32" spans="1:24" s="23" customFormat="1" ht="18" customHeight="1" x14ac:dyDescent="0.2">
      <c r="A32" s="28" t="s">
        <v>118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3</v>
      </c>
      <c r="U32" s="27">
        <v>3</v>
      </c>
      <c r="V32" s="27">
        <v>3</v>
      </c>
      <c r="W32" s="27">
        <v>14</v>
      </c>
      <c r="X32" s="26">
        <f>SUM(B32:W32)</f>
        <v>23</v>
      </c>
    </row>
    <row r="33" spans="1:24" s="23" customFormat="1" ht="18" customHeight="1" x14ac:dyDescent="0.2">
      <c r="A33" s="28" t="s">
        <v>117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7</v>
      </c>
      <c r="X33" s="26">
        <f>SUM(B33:W33)</f>
        <v>7</v>
      </c>
    </row>
    <row r="34" spans="1:24" s="23" customFormat="1" ht="18" customHeight="1" x14ac:dyDescent="0.2">
      <c r="A34" s="28" t="s">
        <v>116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186</v>
      </c>
      <c r="X34" s="26">
        <f>SUM(B34:W34)</f>
        <v>186</v>
      </c>
    </row>
    <row r="35" spans="1:24" s="23" customFormat="1" ht="18" customHeight="1" x14ac:dyDescent="0.2">
      <c r="A35" s="28" t="s">
        <v>115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12</v>
      </c>
      <c r="X35" s="26">
        <f>SUM(B35:W35)</f>
        <v>12</v>
      </c>
    </row>
    <row r="36" spans="1:24" s="23" customFormat="1" ht="18" customHeight="1" x14ac:dyDescent="0.2">
      <c r="A36" s="28" t="s">
        <v>114</v>
      </c>
      <c r="B36" s="27">
        <v>1</v>
      </c>
      <c r="C36" s="27">
        <v>9</v>
      </c>
      <c r="D36" s="27">
        <v>11</v>
      </c>
      <c r="E36" s="27">
        <v>15</v>
      </c>
      <c r="F36" s="27">
        <v>27</v>
      </c>
      <c r="G36" s="27">
        <v>12</v>
      </c>
      <c r="H36" s="27">
        <v>21</v>
      </c>
      <c r="I36" s="27">
        <v>41</v>
      </c>
      <c r="J36" s="27">
        <v>68</v>
      </c>
      <c r="K36" s="27">
        <v>75</v>
      </c>
      <c r="L36" s="27">
        <v>182</v>
      </c>
      <c r="M36" s="27">
        <v>198</v>
      </c>
      <c r="N36" s="27">
        <v>83</v>
      </c>
      <c r="O36" s="27">
        <v>28</v>
      </c>
      <c r="P36" s="27">
        <v>22</v>
      </c>
      <c r="Q36" s="27">
        <v>16</v>
      </c>
      <c r="R36" s="27">
        <v>9</v>
      </c>
      <c r="S36" s="27">
        <v>16</v>
      </c>
      <c r="T36" s="27">
        <v>12</v>
      </c>
      <c r="U36" s="27">
        <v>15</v>
      </c>
      <c r="V36" s="27">
        <v>13</v>
      </c>
      <c r="W36" s="27">
        <v>416</v>
      </c>
      <c r="X36" s="26">
        <f>SUM(B36:W36)</f>
        <v>1290</v>
      </c>
    </row>
    <row r="37" spans="1:24" s="23" customFormat="1" ht="18" customHeight="1" x14ac:dyDescent="0.2">
      <c r="A37" s="28" t="s">
        <v>113</v>
      </c>
      <c r="B37" s="27">
        <v>1</v>
      </c>
      <c r="C37" s="27">
        <v>13</v>
      </c>
      <c r="D37" s="27">
        <v>11</v>
      </c>
      <c r="E37" s="27">
        <v>6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6">
        <f>SUM(B37:W37)</f>
        <v>31</v>
      </c>
    </row>
    <row r="38" spans="1:24" s="23" customFormat="1" ht="18" customHeight="1" x14ac:dyDescent="0.2">
      <c r="A38" s="28" t="s">
        <v>112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42</v>
      </c>
      <c r="X38" s="26">
        <f>SUM(B38:W38)</f>
        <v>42</v>
      </c>
    </row>
    <row r="39" spans="1:24" s="23" customFormat="1" ht="18" customHeight="1" x14ac:dyDescent="0.2">
      <c r="A39" s="28" t="s">
        <v>111</v>
      </c>
      <c r="B39" s="27">
        <v>0</v>
      </c>
      <c r="C39" s="27">
        <v>2</v>
      </c>
      <c r="D39" s="27">
        <v>5</v>
      </c>
      <c r="E39" s="27">
        <v>1</v>
      </c>
      <c r="F39" s="27">
        <v>0</v>
      </c>
      <c r="G39" s="27">
        <v>3</v>
      </c>
      <c r="H39" s="27">
        <v>3</v>
      </c>
      <c r="I39" s="27">
        <v>4</v>
      </c>
      <c r="J39" s="27">
        <v>4</v>
      </c>
      <c r="K39" s="27">
        <v>2</v>
      </c>
      <c r="L39" s="27">
        <v>2</v>
      </c>
      <c r="M39" s="27">
        <v>4</v>
      </c>
      <c r="N39" s="27">
        <v>4</v>
      </c>
      <c r="O39" s="27">
        <v>2</v>
      </c>
      <c r="P39" s="27">
        <v>4</v>
      </c>
      <c r="Q39" s="27">
        <v>0</v>
      </c>
      <c r="R39" s="27">
        <v>1</v>
      </c>
      <c r="S39" s="27">
        <v>1</v>
      </c>
      <c r="T39" s="27">
        <v>1</v>
      </c>
      <c r="U39" s="27">
        <v>0</v>
      </c>
      <c r="V39" s="27">
        <v>0</v>
      </c>
      <c r="W39" s="27">
        <v>4</v>
      </c>
      <c r="X39" s="26">
        <f>SUM(B39:W39)</f>
        <v>47</v>
      </c>
    </row>
    <row r="40" spans="1:24" s="23" customFormat="1" ht="18" customHeight="1" x14ac:dyDescent="0.2">
      <c r="A40" s="28" t="s">
        <v>110</v>
      </c>
      <c r="B40" s="27">
        <v>55</v>
      </c>
      <c r="C40" s="27">
        <v>83</v>
      </c>
      <c r="D40" s="27">
        <v>139</v>
      </c>
      <c r="E40" s="27">
        <v>180</v>
      </c>
      <c r="F40" s="27">
        <v>193</v>
      </c>
      <c r="G40" s="27">
        <v>146</v>
      </c>
      <c r="H40" s="27">
        <v>106</v>
      </c>
      <c r="I40" s="27">
        <v>65</v>
      </c>
      <c r="J40" s="27">
        <v>46</v>
      </c>
      <c r="K40" s="27">
        <v>61</v>
      </c>
      <c r="L40" s="27">
        <v>251</v>
      </c>
      <c r="M40" s="27">
        <v>261</v>
      </c>
      <c r="N40" s="27">
        <v>179</v>
      </c>
      <c r="O40" s="27">
        <v>129</v>
      </c>
      <c r="P40" s="27">
        <v>181</v>
      </c>
      <c r="Q40" s="27">
        <v>198</v>
      </c>
      <c r="R40" s="27">
        <v>184</v>
      </c>
      <c r="S40" s="27">
        <v>159</v>
      </c>
      <c r="T40" s="27">
        <v>163</v>
      </c>
      <c r="U40" s="27">
        <v>121</v>
      </c>
      <c r="V40" s="27">
        <v>152</v>
      </c>
      <c r="W40" s="27">
        <v>1642</v>
      </c>
      <c r="X40" s="26">
        <f>SUM(B40:W40)</f>
        <v>4694</v>
      </c>
    </row>
    <row r="41" spans="1:24" s="23" customFormat="1" ht="18" customHeight="1" x14ac:dyDescent="0.2">
      <c r="A41" s="28" t="s">
        <v>109</v>
      </c>
      <c r="B41" s="27">
        <v>242</v>
      </c>
      <c r="C41" s="27">
        <v>589</v>
      </c>
      <c r="D41" s="27">
        <v>628</v>
      </c>
      <c r="E41" s="27">
        <v>702</v>
      </c>
      <c r="F41" s="27">
        <v>811</v>
      </c>
      <c r="G41" s="27">
        <v>824</v>
      </c>
      <c r="H41" s="27">
        <v>1184</v>
      </c>
      <c r="I41" s="27">
        <v>1407</v>
      </c>
      <c r="J41" s="27">
        <v>1198</v>
      </c>
      <c r="K41" s="27">
        <v>1138</v>
      </c>
      <c r="L41" s="27">
        <v>2771</v>
      </c>
      <c r="M41" s="27">
        <v>2748</v>
      </c>
      <c r="N41" s="27">
        <v>2503</v>
      </c>
      <c r="O41" s="27">
        <v>2246</v>
      </c>
      <c r="P41" s="27">
        <v>2186</v>
      </c>
      <c r="Q41" s="27">
        <v>2124</v>
      </c>
      <c r="R41" s="27">
        <v>2182</v>
      </c>
      <c r="S41" s="27">
        <v>2082</v>
      </c>
      <c r="T41" s="27">
        <v>1751</v>
      </c>
      <c r="U41" s="27">
        <v>2440</v>
      </c>
      <c r="V41" s="27">
        <v>1691</v>
      </c>
      <c r="W41" s="27">
        <v>22638</v>
      </c>
      <c r="X41" s="26">
        <f>SUM(B41:W41)</f>
        <v>56085</v>
      </c>
    </row>
    <row r="42" spans="1:24" s="23" customFormat="1" ht="18" customHeight="1" x14ac:dyDescent="0.2">
      <c r="A42" s="28" t="s">
        <v>108</v>
      </c>
      <c r="B42" s="27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10</v>
      </c>
      <c r="X42" s="26">
        <f>SUM(B42:W42)</f>
        <v>10</v>
      </c>
    </row>
    <row r="43" spans="1:24" s="23" customFormat="1" ht="18" customHeight="1" x14ac:dyDescent="0.2">
      <c r="A43" s="28" t="s">
        <v>107</v>
      </c>
      <c r="B43" s="27">
        <v>0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1</v>
      </c>
      <c r="W43" s="27">
        <v>2760</v>
      </c>
      <c r="X43" s="26">
        <f>SUM(B43:W43)</f>
        <v>2761</v>
      </c>
    </row>
    <row r="44" spans="1:24" s="23" customFormat="1" ht="18" customHeight="1" x14ac:dyDescent="0.2">
      <c r="A44" s="28" t="s">
        <v>106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32</v>
      </c>
      <c r="X44" s="26">
        <f>SUM(B44:W44)</f>
        <v>32</v>
      </c>
    </row>
    <row r="45" spans="1:24" s="23" customFormat="1" ht="18" customHeight="1" x14ac:dyDescent="0.2">
      <c r="A45" s="28" t="s">
        <v>105</v>
      </c>
      <c r="B45" s="27">
        <v>0</v>
      </c>
      <c r="C45" s="27">
        <v>1</v>
      </c>
      <c r="D45" s="27">
        <v>3</v>
      </c>
      <c r="E45" s="27">
        <v>0</v>
      </c>
      <c r="F45" s="27">
        <v>2</v>
      </c>
      <c r="G45" s="27">
        <v>7</v>
      </c>
      <c r="H45" s="27">
        <v>1</v>
      </c>
      <c r="I45" s="27">
        <v>3</v>
      </c>
      <c r="J45" s="27">
        <v>1</v>
      </c>
      <c r="K45" s="27">
        <v>6</v>
      </c>
      <c r="L45" s="27">
        <v>7</v>
      </c>
      <c r="M45" s="27">
        <v>10</v>
      </c>
      <c r="N45" s="27">
        <v>5</v>
      </c>
      <c r="O45" s="27">
        <v>14</v>
      </c>
      <c r="P45" s="27">
        <v>9</v>
      </c>
      <c r="Q45" s="27">
        <v>17</v>
      </c>
      <c r="R45" s="27">
        <v>8</v>
      </c>
      <c r="S45" s="27">
        <v>5</v>
      </c>
      <c r="T45" s="27">
        <v>5</v>
      </c>
      <c r="U45" s="27">
        <v>9</v>
      </c>
      <c r="V45" s="27">
        <v>2</v>
      </c>
      <c r="W45" s="27">
        <v>134</v>
      </c>
      <c r="X45" s="26">
        <f>SUM(B45:W45)</f>
        <v>249</v>
      </c>
    </row>
    <row r="46" spans="1:24" s="23" customFormat="1" ht="18" customHeight="1" x14ac:dyDescent="0.2">
      <c r="A46" s="28" t="s">
        <v>104</v>
      </c>
      <c r="B46" s="27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7</v>
      </c>
      <c r="X46" s="26">
        <f>SUM(B46:W46)</f>
        <v>7</v>
      </c>
    </row>
    <row r="47" spans="1:24" s="23" customFormat="1" ht="18" customHeight="1" x14ac:dyDescent="0.2">
      <c r="A47" s="28" t="s">
        <v>103</v>
      </c>
      <c r="B47" s="27">
        <v>702</v>
      </c>
      <c r="C47" s="27">
        <v>1204</v>
      </c>
      <c r="D47" s="27">
        <v>1503</v>
      </c>
      <c r="E47" s="27">
        <v>1464</v>
      </c>
      <c r="F47" s="27">
        <v>1369</v>
      </c>
      <c r="G47" s="27">
        <v>1516</v>
      </c>
      <c r="H47" s="27">
        <v>1006</v>
      </c>
      <c r="I47" s="27">
        <v>972</v>
      </c>
      <c r="J47" s="27">
        <v>736</v>
      </c>
      <c r="K47" s="27">
        <v>841</v>
      </c>
      <c r="L47" s="27">
        <v>2297</v>
      </c>
      <c r="M47" s="27">
        <v>3100</v>
      </c>
      <c r="N47" s="27">
        <v>1952</v>
      </c>
      <c r="O47" s="27">
        <v>1198</v>
      </c>
      <c r="P47" s="27">
        <v>1140</v>
      </c>
      <c r="Q47" s="27">
        <v>917</v>
      </c>
      <c r="R47" s="27">
        <v>716</v>
      </c>
      <c r="S47" s="27">
        <v>602</v>
      </c>
      <c r="T47" s="27">
        <v>475</v>
      </c>
      <c r="U47" s="27">
        <v>476</v>
      </c>
      <c r="V47" s="27">
        <v>508</v>
      </c>
      <c r="W47" s="27">
        <v>4032</v>
      </c>
      <c r="X47" s="26">
        <f>SUM(B47:W47)</f>
        <v>28726</v>
      </c>
    </row>
    <row r="48" spans="1:24" s="23" customFormat="1" ht="18" customHeight="1" x14ac:dyDescent="0.2">
      <c r="A48" s="28" t="s">
        <v>102</v>
      </c>
      <c r="B48" s="27">
        <v>282</v>
      </c>
      <c r="C48" s="27">
        <v>677</v>
      </c>
      <c r="D48" s="27">
        <v>407</v>
      </c>
      <c r="E48" s="27">
        <v>413</v>
      </c>
      <c r="F48" s="27">
        <v>516</v>
      </c>
      <c r="G48" s="27">
        <v>818</v>
      </c>
      <c r="H48" s="27">
        <v>919</v>
      </c>
      <c r="I48" s="27">
        <v>710</v>
      </c>
      <c r="J48" s="27">
        <v>339</v>
      </c>
      <c r="K48" s="27">
        <v>250</v>
      </c>
      <c r="L48" s="27">
        <v>1103</v>
      </c>
      <c r="M48" s="27">
        <v>1376</v>
      </c>
      <c r="N48" s="27">
        <v>1109</v>
      </c>
      <c r="O48" s="27">
        <v>884</v>
      </c>
      <c r="P48" s="27">
        <v>613</v>
      </c>
      <c r="Q48" s="27">
        <v>503</v>
      </c>
      <c r="R48" s="27">
        <v>489</v>
      </c>
      <c r="S48" s="27">
        <v>227</v>
      </c>
      <c r="T48" s="27">
        <v>169</v>
      </c>
      <c r="U48" s="27">
        <v>189</v>
      </c>
      <c r="V48" s="27">
        <v>316</v>
      </c>
      <c r="W48" s="27">
        <v>594</v>
      </c>
      <c r="X48" s="26">
        <f>SUM(B48:W48)</f>
        <v>12903</v>
      </c>
    </row>
    <row r="49" spans="1:24" s="23" customFormat="1" ht="18" customHeight="1" x14ac:dyDescent="0.2">
      <c r="A49" s="28" t="s">
        <v>101</v>
      </c>
      <c r="B49" s="27">
        <v>1</v>
      </c>
      <c r="C49" s="27">
        <v>2</v>
      </c>
      <c r="D49" s="27">
        <v>2</v>
      </c>
      <c r="E49" s="27">
        <v>4</v>
      </c>
      <c r="F49" s="27">
        <v>12</v>
      </c>
      <c r="G49" s="27">
        <v>15</v>
      </c>
      <c r="H49" s="27">
        <v>20</v>
      </c>
      <c r="I49" s="27">
        <v>24</v>
      </c>
      <c r="J49" s="27">
        <v>12</v>
      </c>
      <c r="K49" s="27">
        <v>7</v>
      </c>
      <c r="L49" s="27">
        <v>22</v>
      </c>
      <c r="M49" s="27">
        <v>15</v>
      </c>
      <c r="N49" s="27">
        <v>16</v>
      </c>
      <c r="O49" s="27">
        <v>18</v>
      </c>
      <c r="P49" s="27">
        <v>27</v>
      </c>
      <c r="Q49" s="27">
        <v>14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6</v>
      </c>
      <c r="X49" s="26">
        <f>SUM(B49:W49)</f>
        <v>217</v>
      </c>
    </row>
    <row r="50" spans="1:24" s="23" customFormat="1" ht="18" customHeight="1" x14ac:dyDescent="0.2">
      <c r="A50" s="28" t="s">
        <v>100</v>
      </c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5</v>
      </c>
      <c r="S50" s="27">
        <v>9</v>
      </c>
      <c r="T50" s="27">
        <v>6</v>
      </c>
      <c r="U50" s="27">
        <v>2</v>
      </c>
      <c r="V50" s="27">
        <v>2</v>
      </c>
      <c r="W50" s="27">
        <v>258</v>
      </c>
      <c r="X50" s="26">
        <f>SUM(B50:W50)</f>
        <v>282</v>
      </c>
    </row>
    <row r="51" spans="1:24" s="23" customFormat="1" ht="18" customHeight="1" x14ac:dyDescent="0.2">
      <c r="A51" s="28" t="s">
        <v>99</v>
      </c>
      <c r="B51" s="27">
        <v>1</v>
      </c>
      <c r="C51" s="27">
        <v>1</v>
      </c>
      <c r="D51" s="27">
        <v>1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1</v>
      </c>
      <c r="K51" s="27">
        <v>1</v>
      </c>
      <c r="L51" s="27">
        <v>1</v>
      </c>
      <c r="M51" s="27">
        <v>0</v>
      </c>
      <c r="N51" s="27">
        <v>1</v>
      </c>
      <c r="O51" s="27">
        <v>0</v>
      </c>
      <c r="P51" s="27">
        <v>2</v>
      </c>
      <c r="Q51" s="27">
        <v>0</v>
      </c>
      <c r="R51" s="27">
        <v>0</v>
      </c>
      <c r="S51" s="27">
        <v>0</v>
      </c>
      <c r="T51" s="27">
        <v>0</v>
      </c>
      <c r="U51" s="27">
        <v>1</v>
      </c>
      <c r="V51" s="27">
        <v>0</v>
      </c>
      <c r="W51" s="27">
        <v>14</v>
      </c>
      <c r="X51" s="26">
        <f>SUM(B51:W51)</f>
        <v>24</v>
      </c>
    </row>
    <row r="52" spans="1:24" s="23" customFormat="1" ht="18" customHeight="1" x14ac:dyDescent="0.2">
      <c r="A52" s="28" t="s">
        <v>98</v>
      </c>
      <c r="B52" s="27">
        <v>13</v>
      </c>
      <c r="C52" s="27">
        <v>32</v>
      </c>
      <c r="D52" s="27">
        <v>38</v>
      </c>
      <c r="E52" s="27">
        <v>18</v>
      </c>
      <c r="F52" s="27">
        <v>17</v>
      </c>
      <c r="G52" s="27">
        <v>29</v>
      </c>
      <c r="H52" s="27">
        <v>42</v>
      </c>
      <c r="I52" s="27">
        <v>45</v>
      </c>
      <c r="J52" s="27">
        <v>48</v>
      </c>
      <c r="K52" s="27">
        <v>31</v>
      </c>
      <c r="L52" s="27">
        <v>78</v>
      </c>
      <c r="M52" s="27">
        <v>33</v>
      </c>
      <c r="N52" s="27">
        <v>61</v>
      </c>
      <c r="O52" s="27">
        <v>67</v>
      </c>
      <c r="P52" s="27">
        <v>58</v>
      </c>
      <c r="Q52" s="27">
        <v>56</v>
      </c>
      <c r="R52" s="27">
        <v>77</v>
      </c>
      <c r="S52" s="27">
        <v>73</v>
      </c>
      <c r="T52" s="27">
        <v>41</v>
      </c>
      <c r="U52" s="27">
        <v>34</v>
      </c>
      <c r="V52" s="27">
        <v>25</v>
      </c>
      <c r="W52" s="27">
        <v>269</v>
      </c>
      <c r="X52" s="26">
        <f>SUM(B52:W52)</f>
        <v>1185</v>
      </c>
    </row>
    <row r="53" spans="1:24" s="23" customFormat="1" ht="18" customHeight="1" x14ac:dyDescent="0.2">
      <c r="A53" s="28" t="s">
        <v>97</v>
      </c>
      <c r="B53" s="27">
        <v>68</v>
      </c>
      <c r="C53" s="27">
        <v>124</v>
      </c>
      <c r="D53" s="27">
        <v>122</v>
      </c>
      <c r="E53" s="27">
        <v>146</v>
      </c>
      <c r="F53" s="27">
        <v>226</v>
      </c>
      <c r="G53" s="27">
        <v>170</v>
      </c>
      <c r="H53" s="27">
        <v>203</v>
      </c>
      <c r="I53" s="27">
        <v>150</v>
      </c>
      <c r="J53" s="27">
        <v>42</v>
      </c>
      <c r="K53" s="27">
        <v>100</v>
      </c>
      <c r="L53" s="27">
        <v>261</v>
      </c>
      <c r="M53" s="27">
        <v>403</v>
      </c>
      <c r="N53" s="27">
        <v>402</v>
      </c>
      <c r="O53" s="27">
        <v>307</v>
      </c>
      <c r="P53" s="27">
        <v>312</v>
      </c>
      <c r="Q53" s="27">
        <v>359</v>
      </c>
      <c r="R53" s="27">
        <v>350</v>
      </c>
      <c r="S53" s="27">
        <v>169</v>
      </c>
      <c r="T53" s="27">
        <v>221</v>
      </c>
      <c r="U53" s="27">
        <v>222</v>
      </c>
      <c r="V53" s="27">
        <v>146</v>
      </c>
      <c r="W53" s="27">
        <v>1196</v>
      </c>
      <c r="X53" s="26">
        <f>SUM(B53:W53)</f>
        <v>5699</v>
      </c>
    </row>
    <row r="54" spans="1:24" s="23" customFormat="1" ht="18" customHeight="1" x14ac:dyDescent="0.2">
      <c r="A54" s="28" t="s">
        <v>96</v>
      </c>
      <c r="B54" s="27">
        <v>802</v>
      </c>
      <c r="C54" s="27">
        <v>1521</v>
      </c>
      <c r="D54" s="27">
        <v>1194</v>
      </c>
      <c r="E54" s="27">
        <v>1012</v>
      </c>
      <c r="F54" s="27">
        <v>1015</v>
      </c>
      <c r="G54" s="27">
        <v>992</v>
      </c>
      <c r="H54" s="27">
        <v>926</v>
      </c>
      <c r="I54" s="27">
        <v>479</v>
      </c>
      <c r="J54" s="27">
        <v>275</v>
      </c>
      <c r="K54" s="27">
        <v>302</v>
      </c>
      <c r="L54" s="27">
        <v>1036</v>
      </c>
      <c r="M54" s="27">
        <v>1208</v>
      </c>
      <c r="N54" s="27">
        <v>798</v>
      </c>
      <c r="O54" s="27">
        <v>844</v>
      </c>
      <c r="P54" s="27">
        <v>634</v>
      </c>
      <c r="Q54" s="27">
        <v>570</v>
      </c>
      <c r="R54" s="27">
        <v>357</v>
      </c>
      <c r="S54" s="27">
        <v>202</v>
      </c>
      <c r="T54" s="27">
        <v>186</v>
      </c>
      <c r="U54" s="27">
        <v>136</v>
      </c>
      <c r="V54" s="27">
        <v>237</v>
      </c>
      <c r="W54" s="27">
        <v>273</v>
      </c>
      <c r="X54" s="26">
        <f>SUM(B54:W54)</f>
        <v>14999</v>
      </c>
    </row>
    <row r="55" spans="1:24" s="23" customFormat="1" ht="18" customHeight="1" x14ac:dyDescent="0.2">
      <c r="A55" s="28" t="s">
        <v>95</v>
      </c>
      <c r="B55" s="27">
        <v>2</v>
      </c>
      <c r="C55" s="27">
        <v>1</v>
      </c>
      <c r="D55" s="27">
        <v>2</v>
      </c>
      <c r="E55" s="27">
        <v>1</v>
      </c>
      <c r="F55" s="27">
        <v>0</v>
      </c>
      <c r="G55" s="27">
        <v>0</v>
      </c>
      <c r="H55" s="27">
        <v>0</v>
      </c>
      <c r="I55" s="27">
        <v>0</v>
      </c>
      <c r="J55" s="27">
        <v>5</v>
      </c>
      <c r="K55" s="27">
        <v>6</v>
      </c>
      <c r="L55" s="27">
        <v>17</v>
      </c>
      <c r="M55" s="27">
        <v>21</v>
      </c>
      <c r="N55" s="27">
        <v>38</v>
      </c>
      <c r="O55" s="27">
        <v>69</v>
      </c>
      <c r="P55" s="27">
        <v>164</v>
      </c>
      <c r="Q55" s="27">
        <v>307</v>
      </c>
      <c r="R55" s="27">
        <v>415</v>
      </c>
      <c r="S55" s="27">
        <v>447</v>
      </c>
      <c r="T55" s="27">
        <v>285</v>
      </c>
      <c r="U55" s="27">
        <v>70</v>
      </c>
      <c r="V55" s="27">
        <v>40</v>
      </c>
      <c r="W55" s="27">
        <v>332</v>
      </c>
      <c r="X55" s="26">
        <f>SUM(B55:W55)</f>
        <v>2222</v>
      </c>
    </row>
    <row r="56" spans="1:24" s="23" customFormat="1" ht="18" customHeight="1" x14ac:dyDescent="0.2">
      <c r="A56" s="28" t="s">
        <v>94</v>
      </c>
      <c r="B56" s="27">
        <v>1</v>
      </c>
      <c r="C56" s="27">
        <v>0</v>
      </c>
      <c r="D56" s="27">
        <v>2</v>
      </c>
      <c r="E56" s="27">
        <v>0</v>
      </c>
      <c r="F56" s="27">
        <v>2</v>
      </c>
      <c r="G56" s="27">
        <v>2</v>
      </c>
      <c r="H56" s="27">
        <v>1</v>
      </c>
      <c r="I56" s="27">
        <v>0</v>
      </c>
      <c r="J56" s="27">
        <v>0</v>
      </c>
      <c r="K56" s="27">
        <v>1</v>
      </c>
      <c r="L56" s="27">
        <v>2</v>
      </c>
      <c r="M56" s="27">
        <v>2</v>
      </c>
      <c r="N56" s="27">
        <v>0</v>
      </c>
      <c r="O56" s="27">
        <v>3</v>
      </c>
      <c r="P56" s="27">
        <v>0</v>
      </c>
      <c r="Q56" s="27">
        <v>1</v>
      </c>
      <c r="R56" s="27">
        <v>2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6">
        <f>SUM(B56:W56)</f>
        <v>19</v>
      </c>
    </row>
    <row r="57" spans="1:24" s="23" customFormat="1" ht="18" customHeight="1" x14ac:dyDescent="0.2">
      <c r="A57" s="28" t="s">
        <v>93</v>
      </c>
      <c r="B57" s="27">
        <v>0</v>
      </c>
      <c r="C57" s="27">
        <v>0</v>
      </c>
      <c r="D57" s="27">
        <v>3</v>
      </c>
      <c r="E57" s="27">
        <v>22</v>
      </c>
      <c r="F57" s="27">
        <v>67</v>
      </c>
      <c r="G57" s="27">
        <v>87</v>
      </c>
      <c r="H57" s="27">
        <v>109</v>
      </c>
      <c r="I57" s="27">
        <v>21</v>
      </c>
      <c r="J57" s="27">
        <v>2</v>
      </c>
      <c r="K57" s="27">
        <v>4</v>
      </c>
      <c r="L57" s="27">
        <v>4</v>
      </c>
      <c r="M57" s="27">
        <v>2</v>
      </c>
      <c r="N57" s="27">
        <v>4</v>
      </c>
      <c r="O57" s="27">
        <v>8</v>
      </c>
      <c r="P57" s="27">
        <v>4</v>
      </c>
      <c r="Q57" s="27">
        <v>9</v>
      </c>
      <c r="R57" s="27">
        <v>4</v>
      </c>
      <c r="S57" s="27">
        <v>4</v>
      </c>
      <c r="T57" s="27">
        <v>13</v>
      </c>
      <c r="U57" s="27">
        <v>6</v>
      </c>
      <c r="V57" s="27">
        <v>11</v>
      </c>
      <c r="W57" s="27">
        <v>134</v>
      </c>
      <c r="X57" s="26">
        <f>SUM(B57:W57)</f>
        <v>518</v>
      </c>
    </row>
    <row r="58" spans="1:24" s="23" customFormat="1" ht="18" customHeight="1" x14ac:dyDescent="0.2">
      <c r="A58" s="28" t="s">
        <v>92</v>
      </c>
      <c r="B58" s="27">
        <v>54</v>
      </c>
      <c r="C58" s="27">
        <v>66</v>
      </c>
      <c r="D58" s="27">
        <v>86</v>
      </c>
      <c r="E58" s="27">
        <v>100</v>
      </c>
      <c r="F58" s="27">
        <v>155</v>
      </c>
      <c r="G58" s="27">
        <v>138</v>
      </c>
      <c r="H58" s="27">
        <v>188</v>
      </c>
      <c r="I58" s="27">
        <v>150</v>
      </c>
      <c r="J58" s="27">
        <v>116</v>
      </c>
      <c r="K58" s="27">
        <v>91</v>
      </c>
      <c r="L58" s="27">
        <v>183</v>
      </c>
      <c r="M58" s="27">
        <v>285</v>
      </c>
      <c r="N58" s="27">
        <v>192</v>
      </c>
      <c r="O58" s="27">
        <v>156</v>
      </c>
      <c r="P58" s="27">
        <v>89</v>
      </c>
      <c r="Q58" s="27">
        <v>120</v>
      </c>
      <c r="R58" s="27">
        <v>131</v>
      </c>
      <c r="S58" s="27">
        <v>117</v>
      </c>
      <c r="T58" s="27">
        <v>165</v>
      </c>
      <c r="U58" s="27">
        <v>177</v>
      </c>
      <c r="V58" s="27">
        <v>145</v>
      </c>
      <c r="W58" s="27">
        <v>403</v>
      </c>
      <c r="X58" s="26">
        <f>SUM(B58:W58)</f>
        <v>3307</v>
      </c>
    </row>
    <row r="59" spans="1:24" s="23" customFormat="1" ht="18" customHeight="1" x14ac:dyDescent="0.2">
      <c r="A59" s="28" t="s">
        <v>91</v>
      </c>
      <c r="B59" s="27">
        <v>75</v>
      </c>
      <c r="C59" s="27">
        <v>174</v>
      </c>
      <c r="D59" s="27">
        <v>179</v>
      </c>
      <c r="E59" s="27">
        <v>159</v>
      </c>
      <c r="F59" s="27">
        <v>202</v>
      </c>
      <c r="G59" s="27">
        <v>182</v>
      </c>
      <c r="H59" s="27">
        <v>232</v>
      </c>
      <c r="I59" s="27">
        <v>179</v>
      </c>
      <c r="J59" s="27">
        <v>197</v>
      </c>
      <c r="K59" s="27">
        <v>186</v>
      </c>
      <c r="L59" s="27">
        <v>416</v>
      </c>
      <c r="M59" s="27">
        <v>671</v>
      </c>
      <c r="N59" s="27">
        <v>559</v>
      </c>
      <c r="O59" s="27">
        <v>239</v>
      </c>
      <c r="P59" s="27">
        <v>105</v>
      </c>
      <c r="Q59" s="27">
        <v>80</v>
      </c>
      <c r="R59" s="27">
        <v>63</v>
      </c>
      <c r="S59" s="27">
        <v>86</v>
      </c>
      <c r="T59" s="27">
        <v>81</v>
      </c>
      <c r="U59" s="27">
        <v>106</v>
      </c>
      <c r="V59" s="27">
        <v>34</v>
      </c>
      <c r="W59" s="27">
        <v>76</v>
      </c>
      <c r="X59" s="26">
        <f>SUM(B59:W59)</f>
        <v>4281</v>
      </c>
    </row>
    <row r="60" spans="1:24" s="23" customFormat="1" ht="18" customHeight="1" x14ac:dyDescent="0.2">
      <c r="A60" s="28" t="s">
        <v>90</v>
      </c>
      <c r="B60" s="27">
        <v>0</v>
      </c>
      <c r="C60" s="27">
        <v>2</v>
      </c>
      <c r="D60" s="27">
        <v>0</v>
      </c>
      <c r="E60" s="27">
        <v>5</v>
      </c>
      <c r="F60" s="27">
        <v>0</v>
      </c>
      <c r="G60" s="27">
        <v>1</v>
      </c>
      <c r="H60" s="27">
        <v>0</v>
      </c>
      <c r="I60" s="27">
        <v>2</v>
      </c>
      <c r="J60" s="27">
        <v>1</v>
      </c>
      <c r="K60" s="27">
        <v>7</v>
      </c>
      <c r="L60" s="27">
        <v>10</v>
      </c>
      <c r="M60" s="27">
        <v>13</v>
      </c>
      <c r="N60" s="27">
        <v>18</v>
      </c>
      <c r="O60" s="27">
        <v>20</v>
      </c>
      <c r="P60" s="27">
        <v>28</v>
      </c>
      <c r="Q60" s="27">
        <v>27</v>
      </c>
      <c r="R60" s="27">
        <v>2</v>
      </c>
      <c r="S60" s="27">
        <v>4</v>
      </c>
      <c r="T60" s="27">
        <v>16</v>
      </c>
      <c r="U60" s="27">
        <v>15</v>
      </c>
      <c r="V60" s="27">
        <v>9</v>
      </c>
      <c r="W60" s="27">
        <v>241</v>
      </c>
      <c r="X60" s="26">
        <f>SUM(B60:W60)</f>
        <v>421</v>
      </c>
    </row>
    <row r="61" spans="1:24" s="23" customFormat="1" ht="18" customHeight="1" x14ac:dyDescent="0.2">
      <c r="A61" s="28" t="s">
        <v>89</v>
      </c>
      <c r="B61" s="27">
        <v>0</v>
      </c>
      <c r="C61" s="27">
        <v>0</v>
      </c>
      <c r="D61" s="27">
        <v>1</v>
      </c>
      <c r="E61" s="27">
        <v>1</v>
      </c>
      <c r="F61" s="27">
        <v>2</v>
      </c>
      <c r="G61" s="27">
        <v>2</v>
      </c>
      <c r="H61" s="27">
        <v>0</v>
      </c>
      <c r="I61" s="27">
        <v>1</v>
      </c>
      <c r="J61" s="27">
        <v>0</v>
      </c>
      <c r="K61" s="27">
        <v>0</v>
      </c>
      <c r="L61" s="27">
        <v>1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1</v>
      </c>
      <c r="W61" s="27">
        <v>3</v>
      </c>
      <c r="X61" s="26">
        <f>SUM(B61:W61)</f>
        <v>12</v>
      </c>
    </row>
    <row r="62" spans="1:24" s="23" customFormat="1" ht="18" customHeight="1" x14ac:dyDescent="0.2">
      <c r="A62" s="28" t="s">
        <v>88</v>
      </c>
      <c r="B62" s="27">
        <v>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159</v>
      </c>
      <c r="X62" s="26">
        <f>SUM(B62:W62)</f>
        <v>159</v>
      </c>
    </row>
    <row r="63" spans="1:24" s="23" customFormat="1" ht="18" customHeight="1" x14ac:dyDescent="0.2">
      <c r="A63" s="28" t="s">
        <v>87</v>
      </c>
      <c r="B63" s="27">
        <v>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1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5</v>
      </c>
      <c r="X63" s="26">
        <f>SUM(B63:W63)</f>
        <v>6</v>
      </c>
    </row>
    <row r="64" spans="1:24" s="23" customFormat="1" ht="18" customHeight="1" x14ac:dyDescent="0.2">
      <c r="A64" s="28" t="s">
        <v>86</v>
      </c>
      <c r="B64" s="27">
        <v>5</v>
      </c>
      <c r="C64" s="27">
        <v>13</v>
      </c>
      <c r="D64" s="27">
        <v>15</v>
      </c>
      <c r="E64" s="27">
        <v>3</v>
      </c>
      <c r="F64" s="27">
        <v>4</v>
      </c>
      <c r="G64" s="27">
        <v>3</v>
      </c>
      <c r="H64" s="27">
        <v>3</v>
      </c>
      <c r="I64" s="27">
        <v>0</v>
      </c>
      <c r="J64" s="27">
        <v>2</v>
      </c>
      <c r="K64" s="27">
        <v>2</v>
      </c>
      <c r="L64" s="27">
        <v>9</v>
      </c>
      <c r="M64" s="27">
        <v>9</v>
      </c>
      <c r="N64" s="27">
        <v>0</v>
      </c>
      <c r="O64" s="27">
        <v>9</v>
      </c>
      <c r="P64" s="27">
        <v>7</v>
      </c>
      <c r="Q64" s="27">
        <v>0</v>
      </c>
      <c r="R64" s="27">
        <v>1</v>
      </c>
      <c r="S64" s="27">
        <v>0</v>
      </c>
      <c r="T64" s="27">
        <v>4</v>
      </c>
      <c r="U64" s="27">
        <v>2</v>
      </c>
      <c r="V64" s="27">
        <v>1</v>
      </c>
      <c r="W64" s="27">
        <v>15</v>
      </c>
      <c r="X64" s="26">
        <f>SUM(B64:W64)</f>
        <v>107</v>
      </c>
    </row>
    <row r="65" spans="1:24" s="23" customFormat="1" ht="18" customHeight="1" x14ac:dyDescent="0.2">
      <c r="A65" s="28" t="s">
        <v>85</v>
      </c>
      <c r="B65" s="27">
        <v>164</v>
      </c>
      <c r="C65" s="27">
        <v>417</v>
      </c>
      <c r="D65" s="27">
        <v>341</v>
      </c>
      <c r="E65" s="27">
        <v>303</v>
      </c>
      <c r="F65" s="27">
        <v>333</v>
      </c>
      <c r="G65" s="27">
        <v>328</v>
      </c>
      <c r="H65" s="27">
        <v>288</v>
      </c>
      <c r="I65" s="27">
        <v>313</v>
      </c>
      <c r="J65" s="27">
        <v>350</v>
      </c>
      <c r="K65" s="27">
        <v>385</v>
      </c>
      <c r="L65" s="27">
        <v>1771</v>
      </c>
      <c r="M65" s="27">
        <v>1984</v>
      </c>
      <c r="N65" s="27">
        <v>1732</v>
      </c>
      <c r="O65" s="27">
        <v>1152</v>
      </c>
      <c r="P65" s="27">
        <v>1267</v>
      </c>
      <c r="Q65" s="27">
        <v>1333</v>
      </c>
      <c r="R65" s="27">
        <v>876</v>
      </c>
      <c r="S65" s="27">
        <v>610</v>
      </c>
      <c r="T65" s="27">
        <v>738</v>
      </c>
      <c r="U65" s="27">
        <v>840</v>
      </c>
      <c r="V65" s="27">
        <v>684</v>
      </c>
      <c r="W65" s="27">
        <v>5269</v>
      </c>
      <c r="X65" s="26">
        <f>SUM(B65:W65)</f>
        <v>21478</v>
      </c>
    </row>
    <row r="66" spans="1:24" s="23" customFormat="1" ht="18" customHeight="1" x14ac:dyDescent="0.2">
      <c r="A66" s="28" t="s">
        <v>84</v>
      </c>
      <c r="B66" s="27"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5</v>
      </c>
      <c r="R66" s="27">
        <v>25</v>
      </c>
      <c r="S66" s="27">
        <v>41</v>
      </c>
      <c r="T66" s="27">
        <v>53</v>
      </c>
      <c r="U66" s="27">
        <v>42</v>
      </c>
      <c r="V66" s="27">
        <v>11</v>
      </c>
      <c r="W66" s="27">
        <v>0</v>
      </c>
      <c r="X66" s="26">
        <f>SUM(B66:W66)</f>
        <v>177</v>
      </c>
    </row>
    <row r="67" spans="1:24" s="23" customFormat="1" ht="18" customHeight="1" x14ac:dyDescent="0.2">
      <c r="A67" s="28" t="s">
        <v>83</v>
      </c>
      <c r="B67" s="27">
        <v>2</v>
      </c>
      <c r="C67" s="27">
        <v>1</v>
      </c>
      <c r="D67" s="27">
        <v>14</v>
      </c>
      <c r="E67" s="27">
        <v>13</v>
      </c>
      <c r="F67" s="27">
        <v>7</v>
      </c>
      <c r="G67" s="27">
        <v>6</v>
      </c>
      <c r="H67" s="27">
        <v>2</v>
      </c>
      <c r="I67" s="27">
        <v>1</v>
      </c>
      <c r="J67" s="27">
        <v>0</v>
      </c>
      <c r="K67" s="27">
        <v>2</v>
      </c>
      <c r="L67" s="27">
        <v>1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6">
        <f>SUM(B67:W67)</f>
        <v>49</v>
      </c>
    </row>
    <row r="68" spans="1:24" s="23" customFormat="1" ht="18" customHeight="1" x14ac:dyDescent="0.2">
      <c r="A68" s="28" t="s">
        <v>82</v>
      </c>
      <c r="B68" s="27">
        <v>225</v>
      </c>
      <c r="C68" s="27">
        <v>674</v>
      </c>
      <c r="D68" s="27">
        <v>729</v>
      </c>
      <c r="E68" s="27">
        <v>649</v>
      </c>
      <c r="F68" s="27">
        <v>896</v>
      </c>
      <c r="G68" s="27">
        <v>881</v>
      </c>
      <c r="H68" s="27">
        <v>853</v>
      </c>
      <c r="I68" s="27">
        <v>953</v>
      </c>
      <c r="J68" s="27">
        <v>963</v>
      </c>
      <c r="K68" s="27">
        <v>871</v>
      </c>
      <c r="L68" s="27">
        <v>1383</v>
      </c>
      <c r="M68" s="27">
        <v>1779</v>
      </c>
      <c r="N68" s="27">
        <v>1701</v>
      </c>
      <c r="O68" s="27">
        <v>1402</v>
      </c>
      <c r="P68" s="27">
        <v>1575</v>
      </c>
      <c r="Q68" s="27">
        <v>1662</v>
      </c>
      <c r="R68" s="27">
        <v>1623</v>
      </c>
      <c r="S68" s="27">
        <v>1455</v>
      </c>
      <c r="T68" s="27">
        <v>1490</v>
      </c>
      <c r="U68" s="27">
        <v>1257</v>
      </c>
      <c r="V68" s="27">
        <v>1390</v>
      </c>
      <c r="W68" s="27">
        <v>11791</v>
      </c>
      <c r="X68" s="26">
        <f>SUM(B68:W68)</f>
        <v>36202</v>
      </c>
    </row>
    <row r="69" spans="1:24" s="23" customFormat="1" ht="18" customHeight="1" x14ac:dyDescent="0.2">
      <c r="A69" s="28" t="s">
        <v>81</v>
      </c>
      <c r="B69" s="27"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1</v>
      </c>
      <c r="P69" s="27">
        <v>0</v>
      </c>
      <c r="Q69" s="27">
        <v>0</v>
      </c>
      <c r="R69" s="27">
        <v>0</v>
      </c>
      <c r="S69" s="27">
        <v>0</v>
      </c>
      <c r="T69" s="27">
        <v>2</v>
      </c>
      <c r="U69" s="27">
        <v>3</v>
      </c>
      <c r="V69" s="27">
        <v>0</v>
      </c>
      <c r="W69" s="27">
        <v>91</v>
      </c>
      <c r="X69" s="26">
        <f>SUM(B69:W69)</f>
        <v>97</v>
      </c>
    </row>
    <row r="70" spans="1:24" s="23" customFormat="1" ht="18" customHeight="1" x14ac:dyDescent="0.2">
      <c r="A70" s="28" t="s">
        <v>80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1</v>
      </c>
      <c r="P70" s="27">
        <v>1</v>
      </c>
      <c r="Q70" s="27">
        <v>6</v>
      </c>
      <c r="R70" s="27">
        <v>8</v>
      </c>
      <c r="S70" s="27">
        <v>1</v>
      </c>
      <c r="T70" s="27">
        <v>0</v>
      </c>
      <c r="U70" s="27">
        <v>1</v>
      </c>
      <c r="V70" s="27">
        <v>1</v>
      </c>
      <c r="W70" s="27">
        <v>14</v>
      </c>
      <c r="X70" s="26">
        <f>SUM(B70:W70)</f>
        <v>33</v>
      </c>
    </row>
    <row r="71" spans="1:24" s="23" customFormat="1" ht="18" customHeight="1" x14ac:dyDescent="0.2">
      <c r="A71" s="28" t="s">
        <v>79</v>
      </c>
      <c r="B71" s="27">
        <v>0</v>
      </c>
      <c r="C71" s="27">
        <v>0</v>
      </c>
      <c r="D71" s="27">
        <v>0</v>
      </c>
      <c r="E71" s="27">
        <v>0</v>
      </c>
      <c r="F71" s="27">
        <v>1</v>
      </c>
      <c r="G71" s="27">
        <v>19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6">
        <f>SUM(B71:W71)</f>
        <v>20</v>
      </c>
    </row>
    <row r="72" spans="1:24" s="23" customFormat="1" ht="18" customHeight="1" x14ac:dyDescent="0.2">
      <c r="A72" s="28" t="s">
        <v>78</v>
      </c>
      <c r="B72" s="27">
        <v>1</v>
      </c>
      <c r="C72" s="27">
        <v>0</v>
      </c>
      <c r="D72" s="27">
        <v>0</v>
      </c>
      <c r="E72" s="27">
        <v>0</v>
      </c>
      <c r="F72" s="27">
        <v>5</v>
      </c>
      <c r="G72" s="27">
        <v>1</v>
      </c>
      <c r="H72" s="27">
        <v>3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6">
        <f>SUM(B72:W72)</f>
        <v>10</v>
      </c>
    </row>
    <row r="73" spans="1:24" s="23" customFormat="1" ht="18" customHeight="1" x14ac:dyDescent="0.2">
      <c r="A73" s="28" t="s">
        <v>77</v>
      </c>
      <c r="B73" s="27">
        <v>33</v>
      </c>
      <c r="C73" s="27">
        <v>81</v>
      </c>
      <c r="D73" s="27">
        <v>89</v>
      </c>
      <c r="E73" s="27">
        <v>73</v>
      </c>
      <c r="F73" s="27">
        <v>52</v>
      </c>
      <c r="G73" s="27">
        <v>48</v>
      </c>
      <c r="H73" s="27">
        <v>57</v>
      </c>
      <c r="I73" s="27">
        <v>67</v>
      </c>
      <c r="J73" s="27">
        <v>32</v>
      </c>
      <c r="K73" s="27">
        <v>45</v>
      </c>
      <c r="L73" s="27">
        <v>109</v>
      </c>
      <c r="M73" s="27">
        <v>95</v>
      </c>
      <c r="N73" s="27">
        <v>50</v>
      </c>
      <c r="O73" s="27">
        <v>56</v>
      </c>
      <c r="P73" s="27">
        <v>68</v>
      </c>
      <c r="Q73" s="27">
        <v>90</v>
      </c>
      <c r="R73" s="27">
        <v>79</v>
      </c>
      <c r="S73" s="27">
        <v>10</v>
      </c>
      <c r="T73" s="27">
        <v>0</v>
      </c>
      <c r="U73" s="27">
        <v>0</v>
      </c>
      <c r="V73" s="27">
        <v>0</v>
      </c>
      <c r="W73" s="27">
        <v>12</v>
      </c>
      <c r="X73" s="26">
        <f>SUM(B73:W73)</f>
        <v>1146</v>
      </c>
    </row>
    <row r="74" spans="1:24" s="23" customFormat="1" ht="18" customHeight="1" x14ac:dyDescent="0.2">
      <c r="A74" s="28" t="s">
        <v>76</v>
      </c>
      <c r="B74" s="27">
        <v>89</v>
      </c>
      <c r="C74" s="27">
        <v>188</v>
      </c>
      <c r="D74" s="27">
        <v>237</v>
      </c>
      <c r="E74" s="27">
        <v>191</v>
      </c>
      <c r="F74" s="27">
        <v>219</v>
      </c>
      <c r="G74" s="27">
        <v>255</v>
      </c>
      <c r="H74" s="27">
        <v>778</v>
      </c>
      <c r="I74" s="27">
        <v>504</v>
      </c>
      <c r="J74" s="27">
        <v>294</v>
      </c>
      <c r="K74" s="27">
        <v>222</v>
      </c>
      <c r="L74" s="27">
        <v>556</v>
      </c>
      <c r="M74" s="27">
        <v>635</v>
      </c>
      <c r="N74" s="27">
        <v>468</v>
      </c>
      <c r="O74" s="27">
        <v>450</v>
      </c>
      <c r="P74" s="27">
        <v>385</v>
      </c>
      <c r="Q74" s="27">
        <v>358</v>
      </c>
      <c r="R74" s="27">
        <v>312</v>
      </c>
      <c r="S74" s="27">
        <v>448</v>
      </c>
      <c r="T74" s="27">
        <v>631</v>
      </c>
      <c r="U74" s="27">
        <v>591</v>
      </c>
      <c r="V74" s="27">
        <v>630</v>
      </c>
      <c r="W74" s="27">
        <v>4968</v>
      </c>
      <c r="X74" s="26">
        <f>SUM(B74:W74)</f>
        <v>13409</v>
      </c>
    </row>
    <row r="75" spans="1:24" s="23" customFormat="1" ht="18" customHeight="1" x14ac:dyDescent="0.2">
      <c r="A75" s="28" t="s">
        <v>75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22</v>
      </c>
      <c r="X75" s="26">
        <f>SUM(B75:W75)</f>
        <v>22</v>
      </c>
    </row>
    <row r="76" spans="1:24" s="23" customFormat="1" ht="18" customHeight="1" x14ac:dyDescent="0.2">
      <c r="A76" s="28" t="s">
        <v>74</v>
      </c>
      <c r="B76" s="27">
        <v>0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4695</v>
      </c>
      <c r="X76" s="26">
        <f>SUM(B76:W76)</f>
        <v>4695</v>
      </c>
    </row>
    <row r="77" spans="1:24" s="23" customFormat="1" ht="18" customHeight="1" x14ac:dyDescent="0.2">
      <c r="A77" s="28" t="s">
        <v>73</v>
      </c>
      <c r="B77" s="27">
        <v>293</v>
      </c>
      <c r="C77" s="27">
        <v>871</v>
      </c>
      <c r="D77" s="27">
        <v>1029</v>
      </c>
      <c r="E77" s="27">
        <v>1439</v>
      </c>
      <c r="F77" s="27">
        <v>1150</v>
      </c>
      <c r="G77" s="27">
        <v>1027</v>
      </c>
      <c r="H77" s="27">
        <v>961</v>
      </c>
      <c r="I77" s="27">
        <v>812</v>
      </c>
      <c r="J77" s="27">
        <v>378</v>
      </c>
      <c r="K77" s="27">
        <v>357</v>
      </c>
      <c r="L77" s="27">
        <v>1232</v>
      </c>
      <c r="M77" s="27">
        <v>1140</v>
      </c>
      <c r="N77" s="27">
        <v>1109</v>
      </c>
      <c r="O77" s="27">
        <v>1209</v>
      </c>
      <c r="P77" s="27">
        <v>1112</v>
      </c>
      <c r="Q77" s="27">
        <v>1060</v>
      </c>
      <c r="R77" s="27">
        <v>984</v>
      </c>
      <c r="S77" s="27">
        <v>674</v>
      </c>
      <c r="T77" s="27">
        <v>725</v>
      </c>
      <c r="U77" s="27">
        <v>495</v>
      </c>
      <c r="V77" s="27">
        <v>548</v>
      </c>
      <c r="W77" s="27">
        <v>5880</v>
      </c>
      <c r="X77" s="26">
        <f>SUM(B77:W77)</f>
        <v>24485</v>
      </c>
    </row>
    <row r="78" spans="1:24" s="23" customFormat="1" ht="18" customHeight="1" x14ac:dyDescent="0.2">
      <c r="A78" s="28" t="s">
        <v>72</v>
      </c>
      <c r="B78" s="27">
        <v>0</v>
      </c>
      <c r="C78" s="27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17</v>
      </c>
      <c r="X78" s="26">
        <f>SUM(B78:W78)</f>
        <v>17</v>
      </c>
    </row>
    <row r="79" spans="1:24" s="23" customFormat="1" ht="18" customHeight="1" x14ac:dyDescent="0.2">
      <c r="A79" s="28" t="s">
        <v>71</v>
      </c>
      <c r="B79" s="27">
        <v>0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1</v>
      </c>
      <c r="S79" s="27">
        <v>2</v>
      </c>
      <c r="T79" s="27">
        <v>1</v>
      </c>
      <c r="U79" s="27">
        <v>0</v>
      </c>
      <c r="V79" s="27">
        <v>0</v>
      </c>
      <c r="W79" s="27">
        <v>98</v>
      </c>
      <c r="X79" s="26">
        <f>SUM(B79:W79)</f>
        <v>102</v>
      </c>
    </row>
    <row r="80" spans="1:24" s="23" customFormat="1" ht="18" customHeight="1" x14ac:dyDescent="0.2">
      <c r="A80" s="28" t="s">
        <v>70</v>
      </c>
      <c r="B80" s="27">
        <v>2</v>
      </c>
      <c r="C80" s="27">
        <v>3</v>
      </c>
      <c r="D80" s="27">
        <v>1</v>
      </c>
      <c r="E80" s="27">
        <v>7</v>
      </c>
      <c r="F80" s="27">
        <v>5</v>
      </c>
      <c r="G80" s="27">
        <v>4</v>
      </c>
      <c r="H80" s="27">
        <v>3</v>
      </c>
      <c r="I80" s="27">
        <v>0</v>
      </c>
      <c r="J80" s="27">
        <v>2</v>
      </c>
      <c r="K80" s="27">
        <v>1</v>
      </c>
      <c r="L80" s="27">
        <v>1</v>
      </c>
      <c r="M80" s="27">
        <v>2</v>
      </c>
      <c r="N80" s="27">
        <v>3</v>
      </c>
      <c r="O80" s="27">
        <v>2</v>
      </c>
      <c r="P80" s="27">
        <v>5</v>
      </c>
      <c r="Q80" s="27">
        <v>5</v>
      </c>
      <c r="R80" s="27">
        <v>9</v>
      </c>
      <c r="S80" s="27">
        <v>8</v>
      </c>
      <c r="T80" s="27">
        <v>0</v>
      </c>
      <c r="U80" s="27">
        <v>1</v>
      </c>
      <c r="V80" s="27">
        <v>0</v>
      </c>
      <c r="W80" s="27">
        <v>6</v>
      </c>
      <c r="X80" s="26">
        <f>SUM(B80:W80)</f>
        <v>70</v>
      </c>
    </row>
    <row r="81" spans="1:24" s="23" customFormat="1" ht="18" customHeight="1" x14ac:dyDescent="0.2">
      <c r="A81" s="28" t="s">
        <v>69</v>
      </c>
      <c r="B81" s="27">
        <v>468</v>
      </c>
      <c r="C81" s="27">
        <v>935</v>
      </c>
      <c r="D81" s="27">
        <v>884</v>
      </c>
      <c r="E81" s="27">
        <v>855</v>
      </c>
      <c r="F81" s="27">
        <v>715</v>
      </c>
      <c r="G81" s="27">
        <v>574</v>
      </c>
      <c r="H81" s="27">
        <v>827</v>
      </c>
      <c r="I81" s="27">
        <v>1053</v>
      </c>
      <c r="J81" s="27">
        <v>682</v>
      </c>
      <c r="K81" s="27">
        <v>577</v>
      </c>
      <c r="L81" s="27">
        <v>1200</v>
      </c>
      <c r="M81" s="27">
        <v>1729</v>
      </c>
      <c r="N81" s="27">
        <v>1699</v>
      </c>
      <c r="O81" s="27">
        <v>1381</v>
      </c>
      <c r="P81" s="27">
        <v>1575</v>
      </c>
      <c r="Q81" s="27">
        <v>1508</v>
      </c>
      <c r="R81" s="27">
        <v>1349</v>
      </c>
      <c r="S81" s="27">
        <v>1502</v>
      </c>
      <c r="T81" s="27">
        <v>2023</v>
      </c>
      <c r="U81" s="27">
        <v>1924</v>
      </c>
      <c r="V81" s="27">
        <v>1943</v>
      </c>
      <c r="W81" s="27">
        <v>18030</v>
      </c>
      <c r="X81" s="26">
        <f>SUM(B81:W81)</f>
        <v>43433</v>
      </c>
    </row>
    <row r="82" spans="1:24" s="23" customFormat="1" ht="18" customHeight="1" x14ac:dyDescent="0.2">
      <c r="A82" s="28" t="s">
        <v>68</v>
      </c>
      <c r="B82" s="27">
        <v>0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11</v>
      </c>
      <c r="X82" s="26">
        <f>SUM(B82:W82)</f>
        <v>11</v>
      </c>
    </row>
    <row r="83" spans="1:24" s="23" customFormat="1" ht="18" customHeight="1" x14ac:dyDescent="0.2">
      <c r="A83" s="28" t="s">
        <v>67</v>
      </c>
      <c r="B83" s="27">
        <v>547</v>
      </c>
      <c r="C83" s="27">
        <v>843</v>
      </c>
      <c r="D83" s="27">
        <v>618</v>
      </c>
      <c r="E83" s="27">
        <v>583</v>
      </c>
      <c r="F83" s="27">
        <v>811</v>
      </c>
      <c r="G83" s="27">
        <v>688</v>
      </c>
      <c r="H83" s="27">
        <v>762</v>
      </c>
      <c r="I83" s="27">
        <v>912</v>
      </c>
      <c r="J83" s="27">
        <v>494</v>
      </c>
      <c r="K83" s="27">
        <v>341</v>
      </c>
      <c r="L83" s="27">
        <v>604</v>
      </c>
      <c r="M83" s="27">
        <v>1135</v>
      </c>
      <c r="N83" s="27">
        <v>1185</v>
      </c>
      <c r="O83" s="27">
        <v>1199</v>
      </c>
      <c r="P83" s="27">
        <v>1341</v>
      </c>
      <c r="Q83" s="27">
        <v>1468</v>
      </c>
      <c r="R83" s="27">
        <v>1444</v>
      </c>
      <c r="S83" s="27">
        <v>1361</v>
      </c>
      <c r="T83" s="27">
        <v>781</v>
      </c>
      <c r="U83" s="27">
        <v>502</v>
      </c>
      <c r="V83" s="27">
        <v>337</v>
      </c>
      <c r="W83" s="27">
        <v>1472</v>
      </c>
      <c r="X83" s="26">
        <f>SUM(B83:W83)</f>
        <v>19428</v>
      </c>
    </row>
    <row r="84" spans="1:24" s="23" customFormat="1" ht="18" customHeight="1" x14ac:dyDescent="0.2">
      <c r="A84" s="28" t="s">
        <v>66</v>
      </c>
      <c r="B84" s="27">
        <v>0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1</v>
      </c>
      <c r="T84" s="27">
        <v>3</v>
      </c>
      <c r="U84" s="27">
        <v>2</v>
      </c>
      <c r="V84" s="27">
        <v>2</v>
      </c>
      <c r="W84" s="27">
        <v>168</v>
      </c>
      <c r="X84" s="26">
        <f>SUM(B84:W84)</f>
        <v>176</v>
      </c>
    </row>
    <row r="85" spans="1:24" s="23" customFormat="1" ht="18" customHeight="1" x14ac:dyDescent="0.2">
      <c r="A85" s="28" t="s">
        <v>65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v>1</v>
      </c>
      <c r="K85" s="27">
        <v>2</v>
      </c>
      <c r="L85" s="27">
        <v>3</v>
      </c>
      <c r="M85" s="27">
        <v>3</v>
      </c>
      <c r="N85" s="27">
        <v>9</v>
      </c>
      <c r="O85" s="27">
        <v>6</v>
      </c>
      <c r="P85" s="27">
        <v>5</v>
      </c>
      <c r="Q85" s="27">
        <v>1</v>
      </c>
      <c r="R85" s="27">
        <v>2</v>
      </c>
      <c r="S85" s="27">
        <v>3</v>
      </c>
      <c r="T85" s="27">
        <v>2</v>
      </c>
      <c r="U85" s="27">
        <v>3</v>
      </c>
      <c r="V85" s="27">
        <v>0</v>
      </c>
      <c r="W85" s="27">
        <v>620</v>
      </c>
      <c r="X85" s="26">
        <f>SUM(B85:W85)</f>
        <v>660</v>
      </c>
    </row>
    <row r="86" spans="1:24" s="23" customFormat="1" ht="18" customHeight="1" x14ac:dyDescent="0.2">
      <c r="A86" s="28" t="s">
        <v>64</v>
      </c>
      <c r="B86" s="27">
        <v>48</v>
      </c>
      <c r="C86" s="27">
        <v>139</v>
      </c>
      <c r="D86" s="27">
        <v>91</v>
      </c>
      <c r="E86" s="27">
        <v>83</v>
      </c>
      <c r="F86" s="27">
        <v>152</v>
      </c>
      <c r="G86" s="27">
        <v>109</v>
      </c>
      <c r="H86" s="27">
        <v>110</v>
      </c>
      <c r="I86" s="27">
        <v>111</v>
      </c>
      <c r="J86" s="27">
        <v>92</v>
      </c>
      <c r="K86" s="27">
        <v>48</v>
      </c>
      <c r="L86" s="27">
        <v>63</v>
      </c>
      <c r="M86" s="27">
        <v>90</v>
      </c>
      <c r="N86" s="27">
        <v>58</v>
      </c>
      <c r="O86" s="27">
        <v>60</v>
      </c>
      <c r="P86" s="27">
        <v>73</v>
      </c>
      <c r="Q86" s="27">
        <v>44</v>
      </c>
      <c r="R86" s="27">
        <v>16</v>
      </c>
      <c r="S86" s="27">
        <v>12</v>
      </c>
      <c r="T86" s="27">
        <v>7</v>
      </c>
      <c r="U86" s="27">
        <v>3</v>
      </c>
      <c r="V86" s="27">
        <v>8</v>
      </c>
      <c r="W86" s="27">
        <v>201</v>
      </c>
      <c r="X86" s="26">
        <f>SUM(B86:W86)</f>
        <v>1618</v>
      </c>
    </row>
    <row r="87" spans="1:24" s="23" customFormat="1" ht="18" customHeight="1" x14ac:dyDescent="0.2">
      <c r="A87" s="28" t="s">
        <v>63</v>
      </c>
      <c r="B87" s="27">
        <v>0</v>
      </c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1</v>
      </c>
      <c r="T87" s="27">
        <v>2</v>
      </c>
      <c r="U87" s="27">
        <v>2</v>
      </c>
      <c r="V87" s="27">
        <v>0</v>
      </c>
      <c r="W87" s="27">
        <v>9</v>
      </c>
      <c r="X87" s="26">
        <f>SUM(B87:W87)</f>
        <v>14</v>
      </c>
    </row>
    <row r="88" spans="1:24" s="23" customFormat="1" ht="18" customHeight="1" x14ac:dyDescent="0.2">
      <c r="A88" s="28" t="s">
        <v>62</v>
      </c>
      <c r="B88" s="27">
        <v>0</v>
      </c>
      <c r="C88" s="27">
        <v>0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97</v>
      </c>
      <c r="X88" s="26">
        <f>SUM(B88:W88)</f>
        <v>97</v>
      </c>
    </row>
    <row r="89" spans="1:24" s="23" customFormat="1" ht="18" customHeight="1" x14ac:dyDescent="0.2">
      <c r="A89" s="28" t="s">
        <v>61</v>
      </c>
      <c r="B89" s="27">
        <v>936</v>
      </c>
      <c r="C89" s="27">
        <v>1262</v>
      </c>
      <c r="D89" s="27">
        <v>1277</v>
      </c>
      <c r="E89" s="27">
        <v>1320</v>
      </c>
      <c r="F89" s="27">
        <v>1198</v>
      </c>
      <c r="G89" s="27">
        <v>1141</v>
      </c>
      <c r="H89" s="27">
        <v>690</v>
      </c>
      <c r="I89" s="27">
        <v>766</v>
      </c>
      <c r="J89" s="27">
        <v>586</v>
      </c>
      <c r="K89" s="27">
        <v>618</v>
      </c>
      <c r="L89" s="27">
        <v>739</v>
      </c>
      <c r="M89" s="27">
        <v>1106</v>
      </c>
      <c r="N89" s="27">
        <v>1046</v>
      </c>
      <c r="O89" s="27">
        <v>1236</v>
      </c>
      <c r="P89" s="27">
        <v>1089</v>
      </c>
      <c r="Q89" s="27">
        <v>678</v>
      </c>
      <c r="R89" s="27">
        <v>538</v>
      </c>
      <c r="S89" s="27">
        <v>611</v>
      </c>
      <c r="T89" s="27">
        <v>418</v>
      </c>
      <c r="U89" s="27">
        <v>258</v>
      </c>
      <c r="V89" s="27">
        <v>296</v>
      </c>
      <c r="W89" s="27">
        <v>1229</v>
      </c>
      <c r="X89" s="26">
        <f>SUM(B89:W89)</f>
        <v>19038</v>
      </c>
    </row>
    <row r="90" spans="1:24" s="23" customFormat="1" ht="18" customHeight="1" x14ac:dyDescent="0.2">
      <c r="A90" s="28" t="s">
        <v>60</v>
      </c>
      <c r="B90" s="27">
        <v>0</v>
      </c>
      <c r="C90" s="27">
        <v>0</v>
      </c>
      <c r="D90" s="27">
        <v>0</v>
      </c>
      <c r="E90" s="27">
        <v>0</v>
      </c>
      <c r="F90" s="27">
        <v>0</v>
      </c>
      <c r="G90" s="27">
        <v>1</v>
      </c>
      <c r="H90" s="27">
        <v>3</v>
      </c>
      <c r="I90" s="27">
        <v>0</v>
      </c>
      <c r="J90" s="27">
        <v>1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6">
        <f>SUM(B90:W90)</f>
        <v>5</v>
      </c>
    </row>
    <row r="91" spans="1:24" s="23" customFormat="1" ht="18" customHeight="1" x14ac:dyDescent="0.2">
      <c r="A91" s="28" t="s">
        <v>59</v>
      </c>
      <c r="B91" s="27">
        <v>0</v>
      </c>
      <c r="C91" s="27">
        <v>0</v>
      </c>
      <c r="D91" s="27">
        <v>0</v>
      </c>
      <c r="E91" s="27">
        <v>0</v>
      </c>
      <c r="F91" s="27">
        <v>1</v>
      </c>
      <c r="G91" s="27">
        <v>3</v>
      </c>
      <c r="H91" s="27">
        <v>4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6">
        <f>SUM(B91:W91)</f>
        <v>8</v>
      </c>
    </row>
    <row r="92" spans="1:24" s="23" customFormat="1" ht="18" customHeight="1" x14ac:dyDescent="0.2">
      <c r="A92" s="28" t="s">
        <v>58</v>
      </c>
      <c r="B92" s="27">
        <v>0</v>
      </c>
      <c r="C92" s="27">
        <v>0</v>
      </c>
      <c r="D92" s="27">
        <v>1</v>
      </c>
      <c r="E92" s="27">
        <v>2</v>
      </c>
      <c r="F92" s="27">
        <v>1</v>
      </c>
      <c r="G92" s="27">
        <v>1</v>
      </c>
      <c r="H92" s="27">
        <v>1</v>
      </c>
      <c r="I92" s="27">
        <v>2</v>
      </c>
      <c r="J92" s="27">
        <v>1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19</v>
      </c>
      <c r="X92" s="26">
        <f>SUM(B92:W92)</f>
        <v>28</v>
      </c>
    </row>
    <row r="93" spans="1:24" s="23" customFormat="1" ht="18" customHeight="1" x14ac:dyDescent="0.2">
      <c r="A93" s="28" t="s">
        <v>57</v>
      </c>
      <c r="B93" s="27">
        <v>0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6</v>
      </c>
      <c r="O93" s="27">
        <v>9</v>
      </c>
      <c r="P93" s="27">
        <v>27</v>
      </c>
      <c r="Q93" s="27">
        <v>27</v>
      </c>
      <c r="R93" s="27">
        <v>20</v>
      </c>
      <c r="S93" s="27">
        <v>38</v>
      </c>
      <c r="T93" s="27">
        <v>77</v>
      </c>
      <c r="U93" s="27">
        <v>66</v>
      </c>
      <c r="V93" s="27">
        <v>60</v>
      </c>
      <c r="W93" s="27">
        <v>317</v>
      </c>
      <c r="X93" s="26">
        <f>SUM(B93:W93)</f>
        <v>647</v>
      </c>
    </row>
    <row r="94" spans="1:24" s="23" customFormat="1" ht="18" customHeight="1" x14ac:dyDescent="0.2">
      <c r="A94" s="28" t="s">
        <v>56</v>
      </c>
      <c r="B94" s="27">
        <v>0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9</v>
      </c>
      <c r="X94" s="26">
        <f>SUM(B94:W94)</f>
        <v>9</v>
      </c>
    </row>
    <row r="95" spans="1:24" s="23" customFormat="1" ht="18" customHeight="1" x14ac:dyDescent="0.2">
      <c r="A95" s="28" t="s">
        <v>55</v>
      </c>
      <c r="B95" s="27">
        <v>0</v>
      </c>
      <c r="C95" s="27">
        <v>0</v>
      </c>
      <c r="D95" s="27">
        <v>0</v>
      </c>
      <c r="E95" s="27">
        <v>0</v>
      </c>
      <c r="F95" s="27">
        <v>0</v>
      </c>
      <c r="G95" s="27">
        <v>0</v>
      </c>
      <c r="H95" s="27">
        <v>5</v>
      </c>
      <c r="I95" s="27">
        <v>46</v>
      </c>
      <c r="J95" s="27">
        <v>65</v>
      </c>
      <c r="K95" s="27">
        <v>65</v>
      </c>
      <c r="L95" s="27">
        <v>301</v>
      </c>
      <c r="M95" s="27">
        <v>384</v>
      </c>
      <c r="N95" s="27">
        <v>368</v>
      </c>
      <c r="O95" s="27">
        <v>350</v>
      </c>
      <c r="P95" s="27">
        <v>468</v>
      </c>
      <c r="Q95" s="27">
        <v>538</v>
      </c>
      <c r="R95" s="27">
        <v>414</v>
      </c>
      <c r="S95" s="27">
        <v>330</v>
      </c>
      <c r="T95" s="27">
        <v>366</v>
      </c>
      <c r="U95" s="27">
        <v>392</v>
      </c>
      <c r="V95" s="27">
        <v>415</v>
      </c>
      <c r="W95" s="27">
        <v>1360</v>
      </c>
      <c r="X95" s="26">
        <f>SUM(B95:W95)</f>
        <v>5867</v>
      </c>
    </row>
    <row r="96" spans="1:24" s="23" customFormat="1" ht="18" customHeight="1" x14ac:dyDescent="0.2">
      <c r="A96" s="28" t="s">
        <v>54</v>
      </c>
      <c r="B96" s="27">
        <v>0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1</v>
      </c>
      <c r="Q96" s="27">
        <v>1</v>
      </c>
      <c r="R96" s="27">
        <v>0</v>
      </c>
      <c r="S96" s="27">
        <v>0</v>
      </c>
      <c r="T96" s="27">
        <v>0</v>
      </c>
      <c r="U96" s="27">
        <v>1</v>
      </c>
      <c r="V96" s="27">
        <v>0</v>
      </c>
      <c r="W96" s="27">
        <v>4</v>
      </c>
      <c r="X96" s="26">
        <f>SUM(B96:W96)</f>
        <v>7</v>
      </c>
    </row>
    <row r="97" spans="1:24" s="23" customFormat="1" ht="18" customHeight="1" x14ac:dyDescent="0.2">
      <c r="A97" s="28" t="s">
        <v>53</v>
      </c>
      <c r="B97" s="27">
        <v>0</v>
      </c>
      <c r="C97" s="27">
        <v>0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5</v>
      </c>
      <c r="M97" s="27">
        <v>2</v>
      </c>
      <c r="N97" s="27">
        <v>0</v>
      </c>
      <c r="O97" s="27">
        <v>0</v>
      </c>
      <c r="P97" s="27">
        <v>1</v>
      </c>
      <c r="Q97" s="27">
        <v>0</v>
      </c>
      <c r="R97" s="27">
        <v>1</v>
      </c>
      <c r="S97" s="27">
        <v>0</v>
      </c>
      <c r="T97" s="27">
        <v>1</v>
      </c>
      <c r="U97" s="27">
        <v>0</v>
      </c>
      <c r="V97" s="27">
        <v>0</v>
      </c>
      <c r="W97" s="27">
        <v>8</v>
      </c>
      <c r="X97" s="26">
        <f>SUM(B97:W97)</f>
        <v>18</v>
      </c>
    </row>
    <row r="98" spans="1:24" s="23" customFormat="1" ht="18" customHeight="1" x14ac:dyDescent="0.2">
      <c r="A98" s="28" t="s">
        <v>52</v>
      </c>
      <c r="B98" s="27">
        <v>0</v>
      </c>
      <c r="C98" s="27">
        <v>0</v>
      </c>
      <c r="D98" s="27">
        <v>0</v>
      </c>
      <c r="E98" s="27">
        <v>0</v>
      </c>
      <c r="F98" s="27">
        <v>0</v>
      </c>
      <c r="G98" s="27">
        <v>1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1</v>
      </c>
      <c r="W98" s="27">
        <v>3</v>
      </c>
      <c r="X98" s="26">
        <f>SUM(B98:W98)</f>
        <v>5</v>
      </c>
    </row>
    <row r="99" spans="1:24" s="23" customFormat="1" ht="18" customHeight="1" x14ac:dyDescent="0.2">
      <c r="A99" s="28" t="s">
        <v>51</v>
      </c>
      <c r="B99" s="27">
        <v>0</v>
      </c>
      <c r="C99" s="27">
        <v>0</v>
      </c>
      <c r="D99" s="27">
        <v>0</v>
      </c>
      <c r="E99" s="27">
        <v>0</v>
      </c>
      <c r="F99" s="27">
        <v>0</v>
      </c>
      <c r="G99" s="27">
        <v>0</v>
      </c>
      <c r="H99" s="27">
        <v>1</v>
      </c>
      <c r="I99" s="27">
        <v>0</v>
      </c>
      <c r="J99" s="27">
        <v>0</v>
      </c>
      <c r="K99" s="27">
        <v>0</v>
      </c>
      <c r="L99" s="27">
        <v>0</v>
      </c>
      <c r="M99" s="27">
        <v>1</v>
      </c>
      <c r="N99" s="27">
        <v>1</v>
      </c>
      <c r="O99" s="27">
        <v>4</v>
      </c>
      <c r="P99" s="27">
        <v>1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6">
        <f>SUM(B99:W99)</f>
        <v>8</v>
      </c>
    </row>
    <row r="100" spans="1:24" s="23" customFormat="1" ht="18" customHeight="1" x14ac:dyDescent="0.2">
      <c r="A100" s="28" t="s">
        <v>50</v>
      </c>
      <c r="B100" s="27">
        <v>137</v>
      </c>
      <c r="C100" s="27">
        <v>140</v>
      </c>
      <c r="D100" s="27">
        <v>110</v>
      </c>
      <c r="E100" s="27">
        <v>143</v>
      </c>
      <c r="F100" s="27">
        <v>137</v>
      </c>
      <c r="G100" s="27">
        <v>154</v>
      </c>
      <c r="H100" s="27">
        <v>114</v>
      </c>
      <c r="I100" s="27">
        <v>173</v>
      </c>
      <c r="J100" s="27">
        <v>108</v>
      </c>
      <c r="K100" s="27">
        <v>125</v>
      </c>
      <c r="L100" s="27">
        <v>410</v>
      </c>
      <c r="M100" s="27">
        <v>719</v>
      </c>
      <c r="N100" s="27">
        <v>481</v>
      </c>
      <c r="O100" s="27">
        <v>393</v>
      </c>
      <c r="P100" s="27">
        <v>418</v>
      </c>
      <c r="Q100" s="27">
        <v>393</v>
      </c>
      <c r="R100" s="27">
        <v>374</v>
      </c>
      <c r="S100" s="27">
        <v>473</v>
      </c>
      <c r="T100" s="27">
        <v>653</v>
      </c>
      <c r="U100" s="27">
        <v>484</v>
      </c>
      <c r="V100" s="27">
        <v>204</v>
      </c>
      <c r="W100" s="27">
        <v>549</v>
      </c>
      <c r="X100" s="26">
        <f>SUM(B100:W100)</f>
        <v>6892</v>
      </c>
    </row>
    <row r="101" spans="1:24" s="23" customFormat="1" ht="18" customHeight="1" x14ac:dyDescent="0.2">
      <c r="A101" s="28" t="s">
        <v>49</v>
      </c>
      <c r="B101" s="27">
        <v>0</v>
      </c>
      <c r="C101" s="27">
        <v>0</v>
      </c>
      <c r="D101" s="27">
        <v>0</v>
      </c>
      <c r="E101" s="27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1</v>
      </c>
      <c r="K101" s="27">
        <v>2</v>
      </c>
      <c r="L101" s="27">
        <v>4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6">
        <f>SUM(B101:W101)</f>
        <v>7</v>
      </c>
    </row>
    <row r="102" spans="1:24" s="23" customFormat="1" ht="18" customHeight="1" x14ac:dyDescent="0.2">
      <c r="A102" s="28" t="s">
        <v>48</v>
      </c>
      <c r="B102" s="27">
        <v>1482</v>
      </c>
      <c r="C102" s="27">
        <v>3286</v>
      </c>
      <c r="D102" s="27">
        <v>2487</v>
      </c>
      <c r="E102" s="27">
        <v>2106</v>
      </c>
      <c r="F102" s="27">
        <v>2206</v>
      </c>
      <c r="G102" s="27">
        <v>1923</v>
      </c>
      <c r="H102" s="27">
        <v>1906</v>
      </c>
      <c r="I102" s="27">
        <v>1975</v>
      </c>
      <c r="J102" s="27">
        <v>1351</v>
      </c>
      <c r="K102" s="27">
        <v>868</v>
      </c>
      <c r="L102" s="27">
        <v>1412</v>
      </c>
      <c r="M102" s="27">
        <v>1523</v>
      </c>
      <c r="N102" s="27">
        <v>971</v>
      </c>
      <c r="O102" s="27">
        <v>726</v>
      </c>
      <c r="P102" s="27">
        <v>554</v>
      </c>
      <c r="Q102" s="27">
        <v>483</v>
      </c>
      <c r="R102" s="27">
        <v>326</v>
      </c>
      <c r="S102" s="27">
        <v>303</v>
      </c>
      <c r="T102" s="27">
        <v>298</v>
      </c>
      <c r="U102" s="27">
        <v>248</v>
      </c>
      <c r="V102" s="27">
        <v>307</v>
      </c>
      <c r="W102" s="27">
        <v>596</v>
      </c>
      <c r="X102" s="26">
        <f>SUM(B102:W102)</f>
        <v>27337</v>
      </c>
    </row>
    <row r="103" spans="1:24" s="23" customFormat="1" ht="18" customHeight="1" x14ac:dyDescent="0.2">
      <c r="A103" s="28" t="s">
        <v>47</v>
      </c>
      <c r="B103" s="27">
        <v>0</v>
      </c>
      <c r="C103" s="27">
        <v>0</v>
      </c>
      <c r="D103" s="27">
        <v>0</v>
      </c>
      <c r="E103" s="27">
        <v>4</v>
      </c>
      <c r="F103" s="27">
        <v>3</v>
      </c>
      <c r="G103" s="27">
        <v>1</v>
      </c>
      <c r="H103" s="27">
        <v>4</v>
      </c>
      <c r="I103" s="27">
        <v>4</v>
      </c>
      <c r="J103" s="27">
        <v>3</v>
      </c>
      <c r="K103" s="27">
        <v>2</v>
      </c>
      <c r="L103" s="27">
        <v>10</v>
      </c>
      <c r="M103" s="27">
        <v>12</v>
      </c>
      <c r="N103" s="27">
        <v>21</v>
      </c>
      <c r="O103" s="27">
        <v>20</v>
      </c>
      <c r="P103" s="27">
        <v>36</v>
      </c>
      <c r="Q103" s="27">
        <v>26</v>
      </c>
      <c r="R103" s="27">
        <v>0</v>
      </c>
      <c r="S103" s="27">
        <v>1</v>
      </c>
      <c r="T103" s="27">
        <v>0</v>
      </c>
      <c r="U103" s="27">
        <v>0</v>
      </c>
      <c r="V103" s="27">
        <v>0</v>
      </c>
      <c r="W103" s="27">
        <v>0</v>
      </c>
      <c r="X103" s="26">
        <f>SUM(B103:W103)</f>
        <v>147</v>
      </c>
    </row>
    <row r="104" spans="1:24" s="23" customFormat="1" ht="18" customHeight="1" x14ac:dyDescent="0.2">
      <c r="A104" s="28" t="s">
        <v>46</v>
      </c>
      <c r="B104" s="27">
        <v>0</v>
      </c>
      <c r="C104" s="27">
        <v>0</v>
      </c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6</v>
      </c>
      <c r="X104" s="26">
        <f>SUM(B104:W104)</f>
        <v>6</v>
      </c>
    </row>
    <row r="105" spans="1:24" s="23" customFormat="1" ht="18" customHeight="1" x14ac:dyDescent="0.2">
      <c r="A105" s="28" t="s">
        <v>45</v>
      </c>
      <c r="B105" s="27">
        <v>2</v>
      </c>
      <c r="C105" s="27">
        <v>18</v>
      </c>
      <c r="D105" s="27">
        <v>38</v>
      </c>
      <c r="E105" s="27">
        <v>23</v>
      </c>
      <c r="F105" s="27">
        <v>1</v>
      </c>
      <c r="G105" s="27">
        <v>0</v>
      </c>
      <c r="H105" s="27">
        <v>1</v>
      </c>
      <c r="I105" s="27">
        <v>5</v>
      </c>
      <c r="J105" s="27">
        <v>5</v>
      </c>
      <c r="K105" s="27">
        <v>8</v>
      </c>
      <c r="L105" s="27">
        <v>24</v>
      </c>
      <c r="M105" s="27">
        <v>80</v>
      </c>
      <c r="N105" s="27">
        <v>65</v>
      </c>
      <c r="O105" s="27">
        <v>47</v>
      </c>
      <c r="P105" s="27">
        <v>39</v>
      </c>
      <c r="Q105" s="27">
        <v>4</v>
      </c>
      <c r="R105" s="27">
        <v>0</v>
      </c>
      <c r="S105" s="27">
        <v>1</v>
      </c>
      <c r="T105" s="27">
        <v>4</v>
      </c>
      <c r="U105" s="27">
        <v>9</v>
      </c>
      <c r="V105" s="27">
        <v>15</v>
      </c>
      <c r="W105" s="27">
        <v>55</v>
      </c>
      <c r="X105" s="26">
        <f>SUM(B105:W105)</f>
        <v>444</v>
      </c>
    </row>
    <row r="106" spans="1:24" s="23" customFormat="1" ht="18" customHeight="1" x14ac:dyDescent="0.2">
      <c r="A106" s="28" t="s">
        <v>44</v>
      </c>
      <c r="B106" s="27">
        <v>0</v>
      </c>
      <c r="C106" s="27">
        <v>0</v>
      </c>
      <c r="D106" s="27">
        <v>0</v>
      </c>
      <c r="E106" s="27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6</v>
      </c>
      <c r="X106" s="26">
        <f>SUM(B106:W106)</f>
        <v>6</v>
      </c>
    </row>
    <row r="107" spans="1:24" s="23" customFormat="1" ht="18" customHeight="1" x14ac:dyDescent="0.2">
      <c r="A107" s="28" t="s">
        <v>43</v>
      </c>
      <c r="B107" s="27">
        <v>402</v>
      </c>
      <c r="C107" s="27">
        <v>872</v>
      </c>
      <c r="D107" s="27">
        <v>1034</v>
      </c>
      <c r="E107" s="27">
        <v>889</v>
      </c>
      <c r="F107" s="27">
        <v>967</v>
      </c>
      <c r="G107" s="27">
        <v>1003</v>
      </c>
      <c r="H107" s="27">
        <v>910</v>
      </c>
      <c r="I107" s="27">
        <v>766</v>
      </c>
      <c r="J107" s="27">
        <v>554</v>
      </c>
      <c r="K107" s="27">
        <v>323</v>
      </c>
      <c r="L107" s="27">
        <v>613</v>
      </c>
      <c r="M107" s="27">
        <v>434</v>
      </c>
      <c r="N107" s="27">
        <v>429</v>
      </c>
      <c r="O107" s="27">
        <v>273</v>
      </c>
      <c r="P107" s="27">
        <v>195</v>
      </c>
      <c r="Q107" s="27">
        <v>162</v>
      </c>
      <c r="R107" s="27">
        <v>144</v>
      </c>
      <c r="S107" s="27">
        <v>150</v>
      </c>
      <c r="T107" s="27">
        <v>119</v>
      </c>
      <c r="U107" s="27">
        <v>129</v>
      </c>
      <c r="V107" s="27">
        <v>144</v>
      </c>
      <c r="W107" s="27">
        <v>576</v>
      </c>
      <c r="X107" s="26">
        <f>SUM(B107:W107)</f>
        <v>11088</v>
      </c>
    </row>
    <row r="108" spans="1:24" s="23" customFormat="1" ht="18" customHeight="1" x14ac:dyDescent="0.2">
      <c r="A108" s="28" t="s">
        <v>42</v>
      </c>
      <c r="B108" s="27">
        <v>82</v>
      </c>
      <c r="C108" s="27">
        <v>130</v>
      </c>
      <c r="D108" s="27">
        <v>133</v>
      </c>
      <c r="E108" s="27">
        <v>110</v>
      </c>
      <c r="F108" s="27">
        <v>141</v>
      </c>
      <c r="G108" s="27">
        <v>143</v>
      </c>
      <c r="H108" s="27">
        <v>149</v>
      </c>
      <c r="I108" s="27">
        <v>208</v>
      </c>
      <c r="J108" s="27">
        <v>81</v>
      </c>
      <c r="K108" s="27">
        <v>98</v>
      </c>
      <c r="L108" s="27">
        <v>484</v>
      </c>
      <c r="M108" s="27">
        <v>537</v>
      </c>
      <c r="N108" s="27">
        <v>394</v>
      </c>
      <c r="O108" s="27">
        <v>298</v>
      </c>
      <c r="P108" s="27">
        <v>321</v>
      </c>
      <c r="Q108" s="27">
        <v>346</v>
      </c>
      <c r="R108" s="27">
        <v>356</v>
      </c>
      <c r="S108" s="27">
        <v>207</v>
      </c>
      <c r="T108" s="27">
        <v>255</v>
      </c>
      <c r="U108" s="27">
        <v>259</v>
      </c>
      <c r="V108" s="27">
        <v>177</v>
      </c>
      <c r="W108" s="27">
        <v>808</v>
      </c>
      <c r="X108" s="26">
        <f>SUM(B108:W108)</f>
        <v>5717</v>
      </c>
    </row>
    <row r="109" spans="1:24" s="23" customFormat="1" ht="18" customHeight="1" x14ac:dyDescent="0.2">
      <c r="A109" s="28" t="s">
        <v>41</v>
      </c>
      <c r="B109" s="27">
        <v>0</v>
      </c>
      <c r="C109" s="27">
        <v>0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1150</v>
      </c>
      <c r="X109" s="26">
        <f>SUM(B109:W109)</f>
        <v>1150</v>
      </c>
    </row>
    <row r="110" spans="1:24" s="23" customFormat="1" ht="18" customHeight="1" x14ac:dyDescent="0.2">
      <c r="A110" s="28" t="s">
        <v>40</v>
      </c>
      <c r="B110" s="27">
        <v>0</v>
      </c>
      <c r="C110" s="27">
        <v>0</v>
      </c>
      <c r="D110" s="27">
        <v>0</v>
      </c>
      <c r="E110" s="27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1</v>
      </c>
      <c r="K110" s="27">
        <v>10</v>
      </c>
      <c r="L110" s="27">
        <v>13</v>
      </c>
      <c r="M110" s="27">
        <v>3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6">
        <f>SUM(B110:W110)</f>
        <v>27</v>
      </c>
    </row>
    <row r="111" spans="1:24" s="23" customFormat="1" ht="18" customHeight="1" x14ac:dyDescent="0.2">
      <c r="A111" s="28" t="s">
        <v>39</v>
      </c>
      <c r="B111" s="27">
        <v>0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52</v>
      </c>
      <c r="X111" s="26">
        <f>SUM(B111:W111)</f>
        <v>52</v>
      </c>
    </row>
    <row r="112" spans="1:24" s="23" customFormat="1" ht="18" customHeight="1" x14ac:dyDescent="0.2">
      <c r="A112" s="28" t="s">
        <v>38</v>
      </c>
      <c r="B112" s="27">
        <v>0</v>
      </c>
      <c r="C112" s="27">
        <v>0</v>
      </c>
      <c r="D112" s="27">
        <v>0</v>
      </c>
      <c r="E112" s="27">
        <v>0</v>
      </c>
      <c r="F112" s="27">
        <v>10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6">
        <f>SUM(B112:W112)</f>
        <v>10</v>
      </c>
    </row>
    <row r="113" spans="1:24" s="23" customFormat="1" ht="18" customHeight="1" x14ac:dyDescent="0.2">
      <c r="A113" s="28" t="s">
        <v>37</v>
      </c>
      <c r="B113" s="27">
        <v>3</v>
      </c>
      <c r="C113" s="27">
        <v>9</v>
      </c>
      <c r="D113" s="27">
        <v>16</v>
      </c>
      <c r="E113" s="27">
        <v>11</v>
      </c>
      <c r="F113" s="27">
        <v>28</v>
      </c>
      <c r="G113" s="27">
        <v>2</v>
      </c>
      <c r="H113" s="27">
        <v>1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6">
        <f>SUM(B113:W113)</f>
        <v>70</v>
      </c>
    </row>
    <row r="114" spans="1:24" s="23" customFormat="1" ht="18" customHeight="1" x14ac:dyDescent="0.2">
      <c r="A114" s="28" t="s">
        <v>36</v>
      </c>
      <c r="B114" s="27">
        <v>1764</v>
      </c>
      <c r="C114" s="27">
        <v>3681</v>
      </c>
      <c r="D114" s="27">
        <v>3173</v>
      </c>
      <c r="E114" s="27">
        <v>2709</v>
      </c>
      <c r="F114" s="27">
        <v>2877</v>
      </c>
      <c r="G114" s="27">
        <v>2471</v>
      </c>
      <c r="H114" s="27">
        <v>2621</v>
      </c>
      <c r="I114" s="27">
        <v>1931</v>
      </c>
      <c r="J114" s="27">
        <v>1714</v>
      </c>
      <c r="K114" s="27">
        <v>1640</v>
      </c>
      <c r="L114" s="27">
        <v>3294</v>
      </c>
      <c r="M114" s="27">
        <v>4859</v>
      </c>
      <c r="N114" s="27">
        <v>4113</v>
      </c>
      <c r="O114" s="27">
        <v>3076</v>
      </c>
      <c r="P114" s="27">
        <v>2386</v>
      </c>
      <c r="Q114" s="27">
        <v>1979</v>
      </c>
      <c r="R114" s="27">
        <v>1671</v>
      </c>
      <c r="S114" s="27">
        <v>1217</v>
      </c>
      <c r="T114" s="27">
        <v>1081</v>
      </c>
      <c r="U114" s="27">
        <v>881</v>
      </c>
      <c r="V114" s="27">
        <v>1009</v>
      </c>
      <c r="W114" s="27">
        <v>4740</v>
      </c>
      <c r="X114" s="26">
        <f>SUM(B114:W114)</f>
        <v>54887</v>
      </c>
    </row>
    <row r="115" spans="1:24" s="23" customFormat="1" ht="18" customHeight="1" x14ac:dyDescent="0.2">
      <c r="A115" s="28" t="s">
        <v>35</v>
      </c>
      <c r="B115" s="27">
        <v>0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19</v>
      </c>
      <c r="X115" s="26">
        <f>SUM(B115:W115)</f>
        <v>19</v>
      </c>
    </row>
    <row r="116" spans="1:24" s="23" customFormat="1" ht="18" customHeight="1" x14ac:dyDescent="0.2">
      <c r="A116" s="28" t="s">
        <v>34</v>
      </c>
      <c r="B116" s="27">
        <v>0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1</v>
      </c>
      <c r="V116" s="27">
        <v>0</v>
      </c>
      <c r="W116" s="27">
        <v>1169</v>
      </c>
      <c r="X116" s="26">
        <f>SUM(B116:W116)</f>
        <v>1170</v>
      </c>
    </row>
    <row r="117" spans="1:24" s="23" customFormat="1" ht="18" customHeight="1" x14ac:dyDescent="0.2">
      <c r="A117" s="28" t="s">
        <v>33</v>
      </c>
      <c r="B117" s="27">
        <v>0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10</v>
      </c>
      <c r="X117" s="26">
        <f>SUM(B117:W117)</f>
        <v>10</v>
      </c>
    </row>
    <row r="118" spans="1:24" s="23" customFormat="1" ht="18" customHeight="1" x14ac:dyDescent="0.2">
      <c r="A118" s="28" t="s">
        <v>32</v>
      </c>
      <c r="B118" s="27">
        <v>0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8</v>
      </c>
      <c r="X118" s="26">
        <f>SUM(B118:W118)</f>
        <v>8</v>
      </c>
    </row>
    <row r="119" spans="1:24" s="23" customFormat="1" ht="18" customHeight="1" x14ac:dyDescent="0.2">
      <c r="A119" s="28" t="s">
        <v>31</v>
      </c>
      <c r="B119" s="27">
        <v>0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1</v>
      </c>
      <c r="K119" s="27">
        <v>0</v>
      </c>
      <c r="L119" s="27">
        <v>1</v>
      </c>
      <c r="M119" s="27">
        <v>0</v>
      </c>
      <c r="N119" s="27">
        <v>0</v>
      </c>
      <c r="O119" s="27">
        <v>1</v>
      </c>
      <c r="P119" s="27">
        <v>1</v>
      </c>
      <c r="Q119" s="27">
        <v>1</v>
      </c>
      <c r="R119" s="27">
        <v>0</v>
      </c>
      <c r="S119" s="27">
        <v>0</v>
      </c>
      <c r="T119" s="27">
        <v>1</v>
      </c>
      <c r="U119" s="27">
        <v>13</v>
      </c>
      <c r="V119" s="27">
        <v>20</v>
      </c>
      <c r="W119" s="27">
        <v>16471</v>
      </c>
      <c r="X119" s="26">
        <f>SUM(B119:W119)</f>
        <v>16510</v>
      </c>
    </row>
    <row r="120" spans="1:24" s="23" customFormat="1" ht="18" customHeight="1" x14ac:dyDescent="0.2">
      <c r="A120" s="28" t="s">
        <v>30</v>
      </c>
      <c r="B120" s="27">
        <v>0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2</v>
      </c>
      <c r="N120" s="27">
        <v>1</v>
      </c>
      <c r="O120" s="27">
        <v>0</v>
      </c>
      <c r="P120" s="27">
        <v>0</v>
      </c>
      <c r="Q120" s="27">
        <v>1</v>
      </c>
      <c r="R120" s="27">
        <v>1</v>
      </c>
      <c r="S120" s="27">
        <v>0</v>
      </c>
      <c r="T120" s="27">
        <v>1</v>
      </c>
      <c r="U120" s="27">
        <v>0</v>
      </c>
      <c r="V120" s="27">
        <v>2</v>
      </c>
      <c r="W120" s="27">
        <v>23</v>
      </c>
      <c r="X120" s="26">
        <f>SUM(B120:W120)</f>
        <v>31</v>
      </c>
    </row>
    <row r="121" spans="1:24" s="23" customFormat="1" ht="18" customHeight="1" x14ac:dyDescent="0.2">
      <c r="A121" s="28" t="s">
        <v>29</v>
      </c>
      <c r="B121" s="27">
        <v>895</v>
      </c>
      <c r="C121" s="27">
        <v>2071</v>
      </c>
      <c r="D121" s="27">
        <v>1943</v>
      </c>
      <c r="E121" s="27">
        <v>1870</v>
      </c>
      <c r="F121" s="27">
        <v>2300</v>
      </c>
      <c r="G121" s="27">
        <v>2417</v>
      </c>
      <c r="H121" s="27">
        <v>2740</v>
      </c>
      <c r="I121" s="27">
        <v>2659</v>
      </c>
      <c r="J121" s="27">
        <v>1614</v>
      </c>
      <c r="K121" s="27">
        <v>1920</v>
      </c>
      <c r="L121" s="27">
        <v>3520</v>
      </c>
      <c r="M121" s="27">
        <v>4350</v>
      </c>
      <c r="N121" s="27">
        <v>4094</v>
      </c>
      <c r="O121" s="27">
        <v>3655</v>
      </c>
      <c r="P121" s="27">
        <v>3758</v>
      </c>
      <c r="Q121" s="27">
        <v>3441</v>
      </c>
      <c r="R121" s="27">
        <v>3340</v>
      </c>
      <c r="S121" s="27">
        <v>3610</v>
      </c>
      <c r="T121" s="27">
        <v>4195</v>
      </c>
      <c r="U121" s="27">
        <v>4735</v>
      </c>
      <c r="V121" s="27">
        <v>4877</v>
      </c>
      <c r="W121" s="27">
        <v>31827</v>
      </c>
      <c r="X121" s="26">
        <f>SUM(B121:W121)</f>
        <v>95831</v>
      </c>
    </row>
    <row r="122" spans="1:24" s="23" customFormat="1" ht="18" customHeight="1" x14ac:dyDescent="0.2">
      <c r="A122" s="28" t="s">
        <v>28</v>
      </c>
      <c r="B122" s="27">
        <v>215</v>
      </c>
      <c r="C122" s="27">
        <v>415</v>
      </c>
      <c r="D122" s="27">
        <v>468</v>
      </c>
      <c r="E122" s="27">
        <v>497</v>
      </c>
      <c r="F122" s="27">
        <v>651</v>
      </c>
      <c r="G122" s="27">
        <v>798</v>
      </c>
      <c r="H122" s="27">
        <v>1005</v>
      </c>
      <c r="I122" s="27">
        <v>1334</v>
      </c>
      <c r="J122" s="27">
        <v>1047</v>
      </c>
      <c r="K122" s="27">
        <v>1210</v>
      </c>
      <c r="L122" s="27">
        <v>1853</v>
      </c>
      <c r="M122" s="27">
        <v>2391</v>
      </c>
      <c r="N122" s="27">
        <v>2030</v>
      </c>
      <c r="O122" s="27">
        <v>2003</v>
      </c>
      <c r="P122" s="27">
        <v>2150</v>
      </c>
      <c r="Q122" s="27">
        <v>1939</v>
      </c>
      <c r="R122" s="27">
        <v>2011</v>
      </c>
      <c r="S122" s="27">
        <v>1603</v>
      </c>
      <c r="T122" s="27">
        <v>1758</v>
      </c>
      <c r="U122" s="27">
        <v>1529</v>
      </c>
      <c r="V122" s="27">
        <v>1255</v>
      </c>
      <c r="W122" s="27">
        <v>5538</v>
      </c>
      <c r="X122" s="26">
        <f>SUM(B122:W122)</f>
        <v>33700</v>
      </c>
    </row>
    <row r="123" spans="1:24" s="23" customFormat="1" ht="18" customHeight="1" x14ac:dyDescent="0.2">
      <c r="A123" s="28" t="s">
        <v>27</v>
      </c>
      <c r="B123" s="27">
        <v>3</v>
      </c>
      <c r="C123" s="27">
        <v>7</v>
      </c>
      <c r="D123" s="27">
        <v>2</v>
      </c>
      <c r="E123" s="27">
        <v>2</v>
      </c>
      <c r="F123" s="27">
        <v>3</v>
      </c>
      <c r="G123" s="27">
        <v>7</v>
      </c>
      <c r="H123" s="27">
        <v>0</v>
      </c>
      <c r="I123" s="27">
        <v>1</v>
      </c>
      <c r="J123" s="27">
        <v>0</v>
      </c>
      <c r="K123" s="27">
        <v>1</v>
      </c>
      <c r="L123" s="27">
        <v>2</v>
      </c>
      <c r="M123" s="27">
        <v>1</v>
      </c>
      <c r="N123" s="27">
        <v>4</v>
      </c>
      <c r="O123" s="27">
        <v>2</v>
      </c>
      <c r="P123" s="27">
        <v>0</v>
      </c>
      <c r="Q123" s="27">
        <v>5</v>
      </c>
      <c r="R123" s="27">
        <v>2</v>
      </c>
      <c r="S123" s="27">
        <v>2</v>
      </c>
      <c r="T123" s="27">
        <v>0</v>
      </c>
      <c r="U123" s="27">
        <v>0</v>
      </c>
      <c r="V123" s="27">
        <v>0</v>
      </c>
      <c r="W123" s="27">
        <v>181</v>
      </c>
      <c r="X123" s="26">
        <f>SUM(B123:W123)</f>
        <v>225</v>
      </c>
    </row>
    <row r="124" spans="1:24" s="24" customFormat="1" ht="18" customHeight="1" x14ac:dyDescent="0.25">
      <c r="A124" s="30" t="s">
        <v>26</v>
      </c>
      <c r="B124" s="29">
        <f>SUM(B5:B123)</f>
        <v>11179</v>
      </c>
      <c r="C124" s="29">
        <f>SUM(C5:C123)</f>
        <v>22522</v>
      </c>
      <c r="D124" s="29">
        <f>SUM(D5:D123)</f>
        <v>21269</v>
      </c>
      <c r="E124" s="29">
        <f>SUM(E5:E123)</f>
        <v>20375</v>
      </c>
      <c r="F124" s="29">
        <f>SUM(F5:F123)</f>
        <v>22687</v>
      </c>
      <c r="G124" s="29">
        <f>SUM(G5:G123)</f>
        <v>22521</v>
      </c>
      <c r="H124" s="29">
        <f>SUM(H5:H123)</f>
        <v>23834</v>
      </c>
      <c r="I124" s="29">
        <f>SUM(I5:I123)</f>
        <v>22790</v>
      </c>
      <c r="J124" s="29">
        <f>SUM(J5:J123)</f>
        <v>16890</v>
      </c>
      <c r="K124" s="29">
        <f>SUM(K5:K123)</f>
        <v>16103</v>
      </c>
      <c r="L124" s="29">
        <f>SUM(L5:L123)</f>
        <v>35415</v>
      </c>
      <c r="M124" s="29">
        <f>SUM(M5:M123)</f>
        <v>43724</v>
      </c>
      <c r="N124" s="29">
        <f>SUM(N5:N123)</f>
        <v>37113</v>
      </c>
      <c r="O124" s="29">
        <f>SUM(O5:O123)</f>
        <v>32147</v>
      </c>
      <c r="P124" s="29">
        <f>SUM(P5:P123)</f>
        <v>30651</v>
      </c>
      <c r="Q124" s="29">
        <f>SUM(Q5:Q123)</f>
        <v>28864</v>
      </c>
      <c r="R124" s="29">
        <f>SUM(R5:R123)</f>
        <v>26769</v>
      </c>
      <c r="S124" s="29">
        <f>SUM(S5:S123)</f>
        <v>24611</v>
      </c>
      <c r="T124" s="29">
        <f>SUM(T5:T123)</f>
        <v>24797</v>
      </c>
      <c r="U124" s="29">
        <f>SUM(U5:U123)</f>
        <v>24382</v>
      </c>
      <c r="V124" s="29">
        <f>SUM(V5:V123)</f>
        <v>23075</v>
      </c>
      <c r="W124" s="29">
        <f>SUM(W5:W123)</f>
        <v>204505</v>
      </c>
      <c r="X124" s="29">
        <f>SUM(X5:X123)</f>
        <v>736223</v>
      </c>
    </row>
    <row r="125" spans="1:24" s="23" customFormat="1" ht="28.35" customHeight="1" x14ac:dyDescent="0.25">
      <c r="A125" s="25"/>
      <c r="X125" s="24"/>
    </row>
  </sheetData>
  <mergeCells count="1">
    <mergeCell ref="A2:B2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310518</vt:lpstr>
      <vt:lpstr>Sõiduautod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 Parve</dc:creator>
  <cp:lastModifiedBy>Aime Parve</cp:lastModifiedBy>
  <dcterms:created xsi:type="dcterms:W3CDTF">2018-06-25T11:56:50Z</dcterms:created>
  <dcterms:modified xsi:type="dcterms:W3CDTF">2018-06-25T12:17:40Z</dcterms:modified>
</cp:coreProperties>
</file>